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los\Desktop\国外\"/>
    </mc:Choice>
  </mc:AlternateContent>
  <bookViews>
    <workbookView windowWidth="27945" windowHeight="11925" activeTab="5"/>
  </bookViews>
  <sheets>
    <sheet name="YIDA" sheetId="4" r:id="rId1"/>
    <sheet name="compensation" sheetId="10" r:id="rId2"/>
    <sheet name="shipping schedule" sheetId="1" r:id="rId3"/>
    <sheet name="US AIR" sheetId="7" r:id="rId4"/>
    <sheet name="US SMALL CARGO AIR" sheetId="11" r:id="rId5"/>
    <sheet name="US SEA" sheetId="2" r:id="rId6"/>
    <sheet name="US SEA SENSITIVE" sheetId="6" r:id="rId7"/>
    <sheet name="American Islands" sheetId="3" r:id="rId8"/>
    <sheet name="The goods regulated by CPSC" sheetId="5" r:id="rId9"/>
    <sheet name="US products via general cargo " sheetId="8" r:id="rId10"/>
    <sheet name="Regulatory products of the US" sheetId="9" r:id="rId11"/>
    <sheet name="Super remote areas" sheetId="12" r:id="rId12"/>
  </sheets>
  <externalReferences>
    <externalReference r:id="rId13"/>
  </externalReferences>
  <definedNames>
    <definedName name="地址编码">[1]亚马逊地址库!$B$2:$B$428</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20" name="ID_ED2898FB22054DA9972EAD52A21007BB"/>
        <xdr:cNvPicPr>
          <a:picLocks noChangeAspect="1"/>
        </xdr:cNvPicPr>
      </xdr:nvPicPr>
      <xdr:blipFill>
        <a:blip r:embed="rId1"/>
        <a:stretch>
          <a:fillRect/>
        </a:stretch>
      </xdr:blipFill>
      <xdr:spPr>
        <a:xfrm>
          <a:off x="5737225" y="1551940"/>
          <a:ext cx="925830" cy="810895"/>
        </a:xfrm>
        <a:prstGeom prst="rect">
          <a:avLst/>
        </a:prstGeom>
        <a:noFill/>
        <a:ln w="9525">
          <a:noFill/>
        </a:ln>
      </xdr:spPr>
    </xdr:pic>
  </etc:cellImage>
  <etc:cellImage>
    <xdr:pic>
      <xdr:nvPicPr>
        <xdr:cNvPr id="121" name="ID_7CF4536D8FD64314B500F61512DAFD21"/>
        <xdr:cNvPicPr>
          <a:picLocks noChangeAspect="1"/>
        </xdr:cNvPicPr>
      </xdr:nvPicPr>
      <xdr:blipFill>
        <a:blip r:embed="rId2">
          <a:clrChange>
            <a:clrFrom>
              <a:srgbClr val="FFFFFF">
                <a:alpha val="100000"/>
              </a:srgbClr>
            </a:clrFrom>
            <a:clrTo>
              <a:srgbClr val="FFFFFF">
                <a:alpha val="100000"/>
                <a:alpha val="0"/>
              </a:srgbClr>
            </a:clrTo>
          </a:clrChange>
        </a:blip>
        <a:stretch>
          <a:fillRect/>
        </a:stretch>
      </xdr:blipFill>
      <xdr:spPr>
        <a:xfrm>
          <a:off x="5546725" y="2739390"/>
          <a:ext cx="1314450" cy="502285"/>
        </a:xfrm>
        <a:prstGeom prst="rect">
          <a:avLst/>
        </a:prstGeom>
        <a:noFill/>
        <a:ln w="9525">
          <a:noFill/>
        </a:ln>
      </xdr:spPr>
    </xdr:pic>
  </etc:cellImage>
  <etc:cellImage>
    <xdr:pic>
      <xdr:nvPicPr>
        <xdr:cNvPr id="122" name="ID_E27214170E2241FE8F3DCA74A4B91DC0"/>
        <xdr:cNvPicPr>
          <a:picLocks noChangeAspect="1"/>
        </xdr:cNvPicPr>
      </xdr:nvPicPr>
      <xdr:blipFill>
        <a:blip r:embed="rId3">
          <a:clrChange>
            <a:clrFrom>
              <a:srgbClr val="FFFFFF">
                <a:alpha val="100000"/>
              </a:srgbClr>
            </a:clrFrom>
            <a:clrTo>
              <a:srgbClr val="FFFFFF">
                <a:alpha val="100000"/>
                <a:alpha val="0"/>
              </a:srgbClr>
            </a:clrTo>
          </a:clrChange>
        </a:blip>
        <a:stretch>
          <a:fillRect/>
        </a:stretch>
      </xdr:blipFill>
      <xdr:spPr>
        <a:xfrm>
          <a:off x="5746750" y="3543300"/>
          <a:ext cx="988695" cy="1011555"/>
        </a:xfrm>
        <a:prstGeom prst="rect">
          <a:avLst/>
        </a:prstGeom>
        <a:noFill/>
        <a:ln w="9525">
          <a:noFill/>
        </a:ln>
      </xdr:spPr>
    </xdr:pic>
  </etc:cellImage>
  <etc:cellImage>
    <xdr:pic>
      <xdr:nvPicPr>
        <xdr:cNvPr id="119" name="ID_D8AFB3532B1243A8BC1CBD36636BEAC9"/>
        <xdr:cNvPicPr>
          <a:picLocks noChangeAspect="1"/>
        </xdr:cNvPicPr>
      </xdr:nvPicPr>
      <xdr:blipFill>
        <a:blip r:embed="rId4">
          <a:clrChange>
            <a:clrFrom>
              <a:srgbClr val="FEFEFE">
                <a:alpha val="100000"/>
              </a:srgbClr>
            </a:clrFrom>
            <a:clrTo>
              <a:srgbClr val="FEFEFE">
                <a:alpha val="100000"/>
                <a:alpha val="0"/>
              </a:srgbClr>
            </a:clrTo>
          </a:clrChange>
        </a:blip>
        <a:stretch>
          <a:fillRect/>
        </a:stretch>
      </xdr:blipFill>
      <xdr:spPr>
        <a:xfrm>
          <a:off x="5840095" y="5645150"/>
          <a:ext cx="858520" cy="859155"/>
        </a:xfrm>
        <a:prstGeom prst="rect">
          <a:avLst/>
        </a:prstGeom>
        <a:noFill/>
        <a:ln w="9525">
          <a:noFill/>
        </a:ln>
      </xdr:spPr>
    </xdr:pic>
  </etc:cellImage>
  <etc:cellImage>
    <xdr:pic>
      <xdr:nvPicPr>
        <xdr:cNvPr id="124" name="ID_F80880F1FA054973A1EFCA7C58AEA013"/>
        <xdr:cNvPicPr>
          <a:picLocks noChangeAspect="1"/>
        </xdr:cNvPicPr>
      </xdr:nvPicPr>
      <xdr:blipFill>
        <a:blip r:embed="rId5">
          <a:clrChange>
            <a:clrFrom>
              <a:srgbClr val="FFFFFF">
                <a:alpha val="100000"/>
              </a:srgbClr>
            </a:clrFrom>
            <a:clrTo>
              <a:srgbClr val="FFFFFF">
                <a:alpha val="100000"/>
                <a:alpha val="0"/>
              </a:srgbClr>
            </a:clrTo>
          </a:clrChange>
        </a:blip>
        <a:stretch>
          <a:fillRect/>
        </a:stretch>
      </xdr:blipFill>
      <xdr:spPr>
        <a:xfrm>
          <a:off x="5746750" y="4546600"/>
          <a:ext cx="1022350" cy="994410"/>
        </a:xfrm>
        <a:prstGeom prst="ellipse">
          <a:avLst/>
        </a:prstGeom>
        <a:noFill/>
        <a:ln w="9525">
          <a:noFill/>
        </a:ln>
      </xdr:spPr>
    </xdr:pic>
  </etc:cellImage>
  <etc:cellImage>
    <xdr:pic>
      <xdr:nvPicPr>
        <xdr:cNvPr id="126" name="ID_BEC788BBA91E43B2AD523B07B73D2E1E"/>
        <xdr:cNvPicPr>
          <a:picLocks noChangeAspect="1"/>
        </xdr:cNvPicPr>
      </xdr:nvPicPr>
      <xdr:blipFill>
        <a:blip r:embed="rId6">
          <a:clrChange>
            <a:clrFrom>
              <a:srgbClr val="FFFFFF">
                <a:alpha val="100000"/>
              </a:srgbClr>
            </a:clrFrom>
            <a:clrTo>
              <a:srgbClr val="FFFFFF">
                <a:alpha val="100000"/>
                <a:alpha val="0"/>
              </a:srgbClr>
            </a:clrTo>
          </a:clrChange>
        </a:blip>
        <a:stretch>
          <a:fillRect/>
        </a:stretch>
      </xdr:blipFill>
      <xdr:spPr>
        <a:xfrm>
          <a:off x="5575300" y="7701280"/>
          <a:ext cx="1436370" cy="539115"/>
        </a:xfrm>
        <a:prstGeom prst="rect">
          <a:avLst/>
        </a:prstGeom>
        <a:noFill/>
        <a:ln w="9525">
          <a:noFill/>
        </a:ln>
      </xdr:spPr>
    </xdr:pic>
  </etc:cellImage>
  <etc:cellImage>
    <xdr:pic>
      <xdr:nvPicPr>
        <xdr:cNvPr id="127" name="ID_4EB43EB5A66A4DC8A22B582B90F09D70"/>
        <xdr:cNvPicPr>
          <a:picLocks noChangeAspect="1"/>
        </xdr:cNvPicPr>
      </xdr:nvPicPr>
      <xdr:blipFill>
        <a:blip r:embed="rId7">
          <a:clrChange>
            <a:clrFrom>
              <a:srgbClr val="FFFFFF">
                <a:alpha val="100000"/>
              </a:srgbClr>
            </a:clrFrom>
            <a:clrTo>
              <a:srgbClr val="FFFFFF">
                <a:alpha val="100000"/>
                <a:alpha val="0"/>
              </a:srgbClr>
            </a:clrTo>
          </a:clrChange>
        </a:blip>
        <a:stretch>
          <a:fillRect/>
        </a:stretch>
      </xdr:blipFill>
      <xdr:spPr>
        <a:xfrm>
          <a:off x="5756275" y="8709025"/>
          <a:ext cx="1390015" cy="398145"/>
        </a:xfrm>
        <a:prstGeom prst="rect">
          <a:avLst/>
        </a:prstGeom>
        <a:noFill/>
        <a:ln w="9525">
          <a:noFill/>
        </a:ln>
      </xdr:spPr>
    </xdr:pic>
  </etc:cellImage>
  <etc:cellImage>
    <xdr:pic>
      <xdr:nvPicPr>
        <xdr:cNvPr id="125" name="ID_8614D46359DC4EE68DD76EE95B69CE5E"/>
        <xdr:cNvPicPr>
          <a:picLocks noChangeAspect="1"/>
        </xdr:cNvPicPr>
      </xdr:nvPicPr>
      <xdr:blipFill>
        <a:blip r:embed="rId8">
          <a:clrChange>
            <a:clrFrom>
              <a:srgbClr val="FFFFFF">
                <a:alpha val="100000"/>
              </a:srgbClr>
            </a:clrFrom>
            <a:clrTo>
              <a:srgbClr val="FFFFFF">
                <a:alpha val="100000"/>
                <a:alpha val="0"/>
              </a:srgbClr>
            </a:clrTo>
          </a:clrChange>
        </a:blip>
        <a:stretch>
          <a:fillRect/>
        </a:stretch>
      </xdr:blipFill>
      <xdr:spPr>
        <a:xfrm>
          <a:off x="5737225" y="6575425"/>
          <a:ext cx="1152525" cy="806450"/>
        </a:xfrm>
        <a:prstGeom prst="rect">
          <a:avLst/>
        </a:prstGeom>
        <a:noFill/>
        <a:ln w="9525">
          <a:noFill/>
        </a:ln>
      </xdr:spPr>
    </xdr:pic>
  </etc:cellImage>
</etc:cellImages>
</file>

<file path=xl/sharedStrings.xml><?xml version="1.0" encoding="utf-8"?>
<sst xmlns="http://schemas.openxmlformats.org/spreadsheetml/2006/main" count="1191" uniqueCount="661">
  <si>
    <t>YIDA INTERNATIONAL Transportation Reference standards for lost item compensation</t>
  </si>
  <si>
    <t xml:space="preserve">Express </t>
  </si>
  <si>
    <t>In case of loss of goods, compensation will be made based on the value of the goods. The maximum compensation amount for one shipment shall not exceed 100 US dollars, and the shipping fee will not be refunded</t>
  </si>
  <si>
    <t>AIR&amp;SEA</t>
  </si>
  <si>
    <t>If the goods are lost before being picked up, a compensation of 40 yuan per kilogram will be made for empty delivery, and the freight will not be refunded.</t>
  </si>
  <si>
    <t>For the loss of goods before they are picked up, Haipai will compensate at 20 yuan per kilogram and will not refund the freight.</t>
  </si>
  <si>
    <t>In case of loss after the goods are picked up, the maximum compensation for air or sea delivery shall not exceed 100 US dollars, and the shipping fee will not be refunded.</t>
  </si>
  <si>
    <t>Declaration: We will not accept compensation for delays, damages or losses of goods caused by force majeure factors such as war, riots, strikes, political factors, natural disasters, epidemics and bad weather (such as blizzards).</t>
  </si>
  <si>
    <r>
      <rPr>
        <sz val="11"/>
        <color rgb="FFFF0000"/>
        <rFont val="微软雅黑"/>
        <charset val="134"/>
      </rPr>
      <t>Special Note:
1. If the product is involved in anti-dumping, certification, infringement, non-compliance with the import requirements of the destination country, or if the customer conceals or omits the information, the relevant costs and responsibilities shall be borne by the sender.</t>
    </r>
    <r>
      <rPr>
        <sz val="11"/>
        <color rgb="FFFF0000"/>
        <rFont val="Times New Roman"/>
        <charset val="134"/>
      </rPr>
      <t>​</t>
    </r>
    <r>
      <rPr>
        <sz val="11"/>
        <color rgb="FFFF0000"/>
        <rFont val="微软雅黑"/>
        <charset val="134"/>
      </rPr>
      <t xml:space="preserve">                   2. If the product quality or packaging does not meet the requirements of the local customs and is detained: During customs inspection, the consignor is required to provide certificates/materials that match the product. If the consignor fails to provide them as required and is detained.
3. International express delivery does not cover destination customs clearance and taxes. If the goods are abandoned or lost due to the recipient's reasons, they will not be covered by the claim.</t>
    </r>
  </si>
  <si>
    <t>Special Note: Once the customer agrees to accept our company's services, our company will assume that the customer has carefully read the remarks of this price list and is bound by all the terms!</t>
  </si>
  <si>
    <r>
      <rPr>
        <b/>
        <sz val="26"/>
        <color rgb="FF0000FF"/>
        <rFont val="微软雅黑"/>
        <charset val="134"/>
      </rPr>
      <t xml:space="preserve">                  </t>
    </r>
    <r>
      <rPr>
        <b/>
        <sz val="26"/>
        <color theme="4" tint="-0.25"/>
        <rFont val="微软雅黑"/>
        <charset val="134"/>
      </rPr>
      <t>YIDA-shipping schedule(2026/7/6-2026/7/12)</t>
    </r>
  </si>
  <si>
    <t>Channel Name</t>
  </si>
  <si>
    <t>Shipping company</t>
  </si>
  <si>
    <t>Vessel/Voyage</t>
  </si>
  <si>
    <t>Ningbo</t>
  </si>
  <si>
    <t>Shanghai</t>
  </si>
  <si>
    <t>Shenzhen</t>
  </si>
  <si>
    <t>ETA</t>
  </si>
  <si>
    <t>arrival time</t>
  </si>
  <si>
    <t>pick up</t>
  </si>
  <si>
    <t>container time</t>
  </si>
  <si>
    <t>ETD</t>
  </si>
  <si>
    <t>CLX</t>
  </si>
  <si>
    <t>Matson-CLX</t>
  </si>
  <si>
    <t>MATSONIA 075E</t>
  </si>
  <si>
    <t>——</t>
  </si>
  <si>
    <t>Pick up the container 1-2 days after arrival at the port</t>
  </si>
  <si>
    <t>MAX</t>
  </si>
  <si>
    <t>Matson-MAX</t>
  </si>
  <si>
    <t>MATSON LANAI 056E</t>
  </si>
  <si>
    <t>EXX</t>
  </si>
  <si>
    <t>CMA-EXX</t>
  </si>
  <si>
    <t>CMA CGM FLORIDA  0GVNEE1MA</t>
  </si>
  <si>
    <t>East China 
Fast Shipping Coordinating System</t>
  </si>
  <si>
    <t>HEDE</t>
  </si>
  <si>
    <t>PONA  2607E</t>
  </si>
  <si>
    <t>ZIM</t>
  </si>
  <si>
    <t>ZIM EAGLE  22E</t>
  </si>
  <si>
    <t>South China 
Fast Shipping Coordinating System</t>
  </si>
  <si>
    <t>G. CROWN  2607E</t>
  </si>
  <si>
    <t>ZIM DIAMOND  9E</t>
  </si>
  <si>
    <t>East China
ordinary ship Western US
TRUCK/SEA</t>
  </si>
  <si>
    <t>EMC</t>
  </si>
  <si>
    <t>EVER LAUREL 0023-079E</t>
  </si>
  <si>
    <t>Pick up the container 2-7 days after arrival at the port</t>
  </si>
  <si>
    <t>OOCL</t>
  </si>
  <si>
    <t>OOCL BERLIN 060E</t>
  </si>
  <si>
    <t>MSK</t>
  </si>
  <si>
    <t>GUTHORM MAERSK 631E</t>
  </si>
  <si>
    <t>YML</t>
  </si>
  <si>
    <t>YM UNICORN 081E</t>
  </si>
  <si>
    <t>MSC</t>
  </si>
  <si>
    <t>MSC LORENZA GO631N</t>
  </si>
  <si>
    <t>HMM</t>
  </si>
  <si>
    <t>HMM TOPAZ 0013E</t>
  </si>
  <si>
    <t>SML</t>
  </si>
  <si>
    <t>SM BUSAN 2605E</t>
  </si>
  <si>
    <t>YM UNIFORMITY 085E</t>
  </si>
  <si>
    <t>WHL</t>
  </si>
  <si>
    <t>APL DANUBE 0M70IE1MA</t>
  </si>
  <si>
    <t>MSC DARLENE GO633N</t>
  </si>
  <si>
    <t>GUNHILDE MAERSK 632E</t>
  </si>
  <si>
    <t>Pick up the container 2-8 days after arrival at the port</t>
  </si>
  <si>
    <t>HMM MIR 0022E</t>
  </si>
  <si>
    <t>APL DUBLIN 0M70KE1MA</t>
  </si>
  <si>
    <t>COSCO</t>
  </si>
  <si>
    <t>COSCO BELGIUM 087E</t>
  </si>
  <si>
    <t>WAN HAI 723 E027</t>
  </si>
  <si>
    <t>COSCO SHIPPING JASMINE 040E</t>
  </si>
  <si>
    <t>KMCT</t>
  </si>
  <si>
    <t>KMTC NINGBO 2605E</t>
  </si>
  <si>
    <t>MAERSK KINLOSS 633E</t>
  </si>
  <si>
    <t>South China 
ordinary ship Western US
TRUCK/SEA</t>
  </si>
  <si>
    <t>WAN HAI A03  E017</t>
  </si>
  <si>
    <t>ONE</t>
  </si>
  <si>
    <t>ONE FORWARD  010E</t>
  </si>
  <si>
    <t>YM UNIFORM  250E</t>
  </si>
  <si>
    <t>OOCL ATLANTA  175E</t>
  </si>
  <si>
    <t>RUBY TOWER  005E</t>
  </si>
  <si>
    <t>TP6</t>
  </si>
  <si>
    <t>CISNES  633E</t>
  </si>
  <si>
    <t>CMA</t>
  </si>
  <si>
    <t>CMA CGM PEGASUS  0P52KE1MA</t>
  </si>
  <si>
    <t>OOCL VIOLET  011E</t>
  </si>
  <si>
    <t>EVER MAGUS  1467-008E</t>
  </si>
  <si>
    <t>ONE FREEDOM  014E</t>
  </si>
  <si>
    <t>YM WORTHINESS  002E</t>
  </si>
  <si>
    <t>MSC BRIDGEPORT  GQ634N</t>
  </si>
  <si>
    <t>MSC IRENE  FV632N</t>
  </si>
  <si>
    <t>East China 
ordinary ship NewYork
TRUCK/SEA</t>
  </si>
  <si>
    <t>OOCL EGYPT/074E</t>
  </si>
  <si>
    <t>COSCO SHIPPING LILY/002E</t>
  </si>
  <si>
    <t>South China 
ordinary ship NewYork
TRUCK/SEA</t>
  </si>
  <si>
    <t>OOCL LILAC/005E</t>
  </si>
  <si>
    <t>The above scheduled vessel arrivals are for reference only. The exact departure time will be updated on the official website. Our company reserves the right to adjust the schedule based on the arrival situation.</t>
  </si>
  <si>
    <t>AIR DOOR TO DOOR CHEAP+UPS/FEDEX
(Air freight prices fluctuate greatly. All price settlements are based on the time when the goods are warehouse-stored.）</t>
  </si>
  <si>
    <t xml:space="preserve"> AIR DOOR TO DOOR DDP CHEAP /6000 (USD)</t>
  </si>
  <si>
    <t>Region</t>
  </si>
  <si>
    <t>21KG+</t>
  </si>
  <si>
    <t>71KG+</t>
  </si>
  <si>
    <t>101KG+</t>
  </si>
  <si>
    <t>Channel Introduction</t>
  </si>
  <si>
    <t>Refer to the compensation for the delay in the extraction time limit</t>
  </si>
  <si>
    <t>Reference delivery time（Workday）</t>
  </si>
  <si>
    <t>note</t>
  </si>
  <si>
    <t>Western United States
（8、9）</t>
  </si>
  <si>
    <t xml:space="preserve">
1. The billing weight for each item must start from 12KG (anything less will be charged at 12KG). 
2. We do not accept electrical/wooden products, weak magnetic products are charged at $0.2/KG, and the minimum charge is $75/ticket. Products with small packets of desiccant are charged an additional $0.2/KG, and the minimum charge is $20/ticket.</t>
  </si>
  <si>
    <t>Domestic/Korean consolidated flights (no specific port can be specified), counting from the day after the goods are warehoused. Extraction will start around the 6th-8th working days. Compensation begins on the 10th working day. Guangzhou/Dongguan need to be postponed by one day. A refund of 0.15 USD/kg per day will be given, with a maximum refund of 1.5 USD/kg. (The non-compensation terms can be found in the remarks below.) (The validity period for all channels is the normal reference period. If the goods cannot be signed for within the specified time, and if the official tracking is incorrect, the final result will be confirmed with our company.)</t>
  </si>
  <si>
    <t>2-4</t>
  </si>
  <si>
    <t>Warm reminder: For all goods that have been stored in the warehouse, our company will arrange for normal transfer under normal circumstances. If there are any fasteners or the relevant documents cannot be provided in a timely manner, please inform us in advance. Our company will not be responsible for any losses incurred after the normal transfer of the goods.</t>
  </si>
  <si>
    <t>Central United States
（4、5、6、7）</t>
  </si>
  <si>
    <t>Eastern United States
（0、1、2、3）</t>
  </si>
  <si>
    <t>AIR DOOR TO DOOR DDP QUICK /6000 (USD)</t>
  </si>
  <si>
    <t>Domestic/Korean consolidated flights (no specific ports can be specified), counting from the second day after warehousing, extraction begins on the 4th-5th working days, compensation starts on the 7th working day. Guangzhou/Dongguan need to be postponed by one day. A refund of 0.15 USD/kg per day will be given, with a maximum refund of 1.5 USD/kg. (The non-compensation terms can be found in the remarks below.) (The validity of all channels is the normal reference validity. If the official tracking is incorrect and cannot be delivered within the specified time, the final confirmation with our company will be the standard.)</t>
  </si>
  <si>
    <t>AIR DOOR TO DOOR DDP Battery /6000 (USD)</t>
  </si>
  <si>
    <t>Korea Consignment (Shipped by sea to Korea, the customs declaration will show waterway transportation). Counting from the day after delivery to the warehouse, extraction can start around the 6th-8th working days. Compensation begins on the 10th working day. For Guangzhou/Dongguan, it needs to be postponed by one day. A refund of 0.15 USD/kg per day will be made, with a maximum refund of 1.5 USD/kg. (Please refer to the remarks below for non-compensation terms.) (The validity period for all channels is the normal reference period. If the delivery cannot be signed for within the specified time, and if the official tracking is incorrect, the final confirmation with our company will be the standard.)</t>
  </si>
  <si>
    <t>1-3</t>
  </si>
  <si>
    <t>4-5</t>
  </si>
  <si>
    <t>NOTE：</t>
  </si>
  <si>
    <t>1. UPS/FEDEX combined delivery. Specific delivery requests must be confirmed separately before delivery.
2. For all compensation channels, any delays in delivery due to failure to make timely payments are not covered under the delay compensation terms.
3. For all compensation channels for delays, the compensation period does not include customs inspections, airline loading or flight delays, local holidays in the US, holidays, CPSC, FDA and other departmental reviews of documents and airport strikes, extreme weather conditions, UPS warehouse overflow, strikes, etc. (uncompensated due to any force majeure factors). If a shipment has some items picked up with different tracking numbers, and some of them are delayed for pickup, no compensation for delay will be provided.
4. Our company's all channels do not handle orders for exhibitions or those requiring delivery within a specified time.
5. Compensation schemes for all delays or lost items can be found in the price list. If there are other requirements, please confirm separately before shipment.
6. All packaging must meet our company's standards. There is no compensation for broken fragile items and no insurance can be purchased.
7. Import and export inspections are normal customs practices. Our company does not bear any consequences of delays caused by inspections or losses due to product reasons resulting in detention.</t>
  </si>
  <si>
    <t>additional charge</t>
  </si>
  <si>
    <t>Product surcharge</t>
  </si>
  <si>
    <t>Textiles, bags, shoes, clothing, metal products, etc. are listed at +0.2USD/kg. For some auto parts products, the listed price is increased by 0.2USD/kg. Some accessories require DOT certification before shipment. For other products, please provide product names and pictures for individual inquiries!</t>
  </si>
  <si>
    <t>Extra long and overweight surcharge</t>
  </si>
  <si>
    <t>1. Length: If one side is ≥ 120CM or the second side is ≥ 75CM, an additional 180RMB per piece will be charged. If one side is ≥ 240CM and ≤ 270CM, an additional 80USD per piece will be charged.
2. Circumference: If the length + 2*(width + height) is ≥ 265CM, an additional 180RMB per piece will be charged. If the length + 2*(width + height) is ≥ 320CM and ≤ 410CM, an additional 80USD per piece will be charged.
3. Actual Weight: If the actual weight of a single piece is &gt; 22KG, an additional 180RMB per piece will be charged. If the actual weight of a single piece is ≥ 41KG, an additional 50USD per piece will be charged.
4. Extra Length/Extra Circumference and Extra Weight are charged cumulatively, based on the highest fee.
5. Only cardboard boxes are accepted. Wrapping films, bandages, and special-shaped packaging are not provided.
6. This channel does not accept the following goods: one side is ≥ 271CM, actual weight of a single piece is ≥ 67KG, or length + 2*(width + height) is ≥ 411CM.</t>
  </si>
  <si>
    <t>Address surcharge</t>
  </si>
  <si>
    <t>There is no additional charge for commercial addresses. For private residences, an extra 0.2USD/KG is charged. For remote addresses, an additional 6USD per item is charged. For extremely remote addresses, an additional 8USD per item is charged. (For remote and ultra-remote areas, the higher fee will be charged, and other surcharges will be imposed cumulatively.)</t>
  </si>
  <si>
    <t>Surcharge for exceeding product name</t>
  </si>
  <si>
    <t>Each ticket is limited to 5 product names. An additional charge of 8USD per item will be applied for more than 5 product names.</t>
  </si>
  <si>
    <t>High value surcharge</t>
  </si>
  <si>
    <t>For products with a declared value exceeding 30USD/KG, an additional charge of 0.4USD/KG will be applied; for those exceeding 60USD/KG, an additional charge of 0.6USD/KG will be applied; and for those exceeding 80USD/KG, individual inquiries will be made.</t>
  </si>
  <si>
    <t>Customs declaration and commodity inspection fees</t>
  </si>
  <si>
    <t>General trade customs declaration: 60USD/ticket, 8USD/page for additional pages. Solid wood is available for individual inquiry. Logs are not accepted.</t>
  </si>
  <si>
    <t>Fastener fee</t>
  </si>
  <si>
    <t>Due to failure to make timely payment or being detained by overseas agents upon customer instructions, a withholding fee of 10USD per piece will be incurred, with a minimum of 300USD per shipment. Inquiry about the fastener fee for the end delivery company.</t>
  </si>
  <si>
    <t>Reissue the reassignment fee</t>
  </si>
  <si>
    <t>Individual inquiry</t>
  </si>
  <si>
    <t>Refund of fees</t>
  </si>
  <si>
    <t>For returned items by the recipient, consignor or the delivery company not due to our fault, a handling fee of 50USD per item will be charged (excluding the return shipping fee, but including the costs of receiving goods, sorting and counting, and storage).</t>
  </si>
  <si>
    <t>操作
标准</t>
  </si>
  <si>
    <t>1. Reject products with Bluetooth marks, counterfeit brands, pure batteries, mobile power supplies, prohibited items, powders, liquids, food, controlled knives, wood products, dangerous goods, laser pens, helmets, etc.
2. For toy products, provide genuine and valid CPSC certification.
3. For lighting and household products with UL or UR marks, provide certifications.
4. If the customer underreports or fails to report and our company discovers it, or if it is detected during air transportation or subsequent processes, the goods will be withheld, there will be delays, and all costs and responsibilities will be borne by the sender.
5. Services are only available in the 48 contiguous states of the United States. Military addresses are not accepted. Islands (excluding postal codes: 006-009 PUERTO RICO (Puerto Rico), VIRGIN LSLANDS (Virgin Islands); 966-969 HAWAIIAND (Hawaii), GUAM (Guam); 995-999 ALASKA (Alaska)).
6. Packaging requirements: 2 FBA labels on the outer box per box, 1 "Made in China" label per box, and 1 "Made in China" label on the inner product. Special-shaped packaging, non-paper box packaging, or outer boxes wrapped with bandages will incur additional fees.
7. The normal courier receipt form is downloaded from the official website for record-keeping. If a manual receipt form is required, an additional 4 USD per form will be charged. There is no guarantee that all manual receipt forms can be provided normally.
8. For Amazon products, if the single item exceeds 15 kilograms, please attach the "Team Lift" label according to Amazon FBA regulations. If the Amazon warehouse rejects the goods due to packaging issues or other reasons, our company will not bear any responsibility. We will no longer conduct any packaging audits.</t>
  </si>
  <si>
    <t>赔偿
标准</t>
  </si>
  <si>
    <r>
      <rPr>
        <sz val="10"/>
        <rFont val="微软雅黑"/>
        <charset val="134"/>
      </rPr>
      <t xml:space="preserve">First, Claim Process/Compensation Plan
1. Claim Procedure: After the goods are delivered, please have the customer check within 7-10 working days whether the goods have been listed on the FBA backend. If the goods are not listed within 15 working days after delivery, please provide a screenshot of the backend to our customer service and initiate the claim process (it should include the current real-time time on the bottom right corner of the computer screen); if the claim process is not initiated within 20 working days after delivery, the claim will not be accepted;
2. Amazon or third-party overseas warehouses need to provide proof of the goods not being listed on the backend, product list, and purchase invoice. For private and commercial addresses, purchase invoices and product lists need to be provided. If the courier company's website shows the goods were signed for but no actual delivery was received, you can check it. If the courier company has a signature proof, the recipient can claim compensation, and our company can apply for an investigation on their behalf, but there is no guarantee of 100% success. The reply time from the courier company varies from 15 to 30 days after the investigation.
3. If the outer box of the goods is damaged and causes damage to the internal products, it can be noted on the receipt or the goods can be refused. If the outer box of the goods has no obvious damage but the products are damaged, or if the claim for damage is made after the receipt is noted on the receipt or the goods are received normally, the claim will not be accepted.
2. Compensation Plan:
① Before Delivery Compensation: If the goods are lost during the first leg of transportation, the lost part of the freight will be refunded, and the lost part will be compensated at 6 USD/kg;
② After Delivery Compensation: If the goods are lost during the second leg of transportation, if the POD receipt has been provided by the carrier, no claim will be accepted. If the receipt is not provided, the compensation will be based on the standards of the trucking company; for UPS/FEDEX deliveries, the maximum compensation per ticket is 100 USD, and the freight will not be refunded;
③ Seizure and没收 Compensation： If due to the sender's low declaration， incorrect product name declaration， products involving anti-dumping， certification， infringement， etc.， which do not comply with local regulations， the responsibility and losses arising therefrom shall be borne by the sender， and our company reserves the right to pursue legal responsibility and will not provide any compensation.
④ Due to the damage of the outer box causing damage to the internal products， resulting in the products being unable to be used normally， the compensation reference can be ①②；
</t>
    </r>
    <r>
      <rPr>
        <sz val="10"/>
        <color rgb="FFFF0000"/>
        <rFont val="微软雅黑"/>
        <charset val="134"/>
      </rPr>
      <t>If the compensation request exceeds the above terms， please purchase insurance separately. Fragile items cannot be insured.</t>
    </r>
    <r>
      <rPr>
        <sz val="10"/>
        <rFont val="微软雅黑"/>
        <charset val="134"/>
      </rPr>
      <t xml:space="preserve">
</t>
    </r>
  </si>
  <si>
    <t>Second, no compensation
1) In case of infringement issues, our company will not bear any responsibility and reserves the right to pursue compensation from the sender for any losses caused by such infringement:
2) If the goods are detained by customs due to reasons such as not being declared at the actual value, infringing intellectual property rights, being prohibited from importation in the local area, etc., this situation is not covered by the compensation scope. Our company will only assist the sender in providing customs clearance documents;
3) If the compensation is requested due to quality issues of the customer's goods themselves or specific certification problems, it will not be accepted;
4) In case of war, natural disasters or other force majeure factors, except for the damage or loss of the goods caused by these factors, no compensation will be accepted;
5) In the event of overall delay in transportation due to ship schedule delays / customs clearance delays, no compensation will be accepted.
6) No compensation will be given for shortage in product quantity, partial loss / damage of the goods. Once the goods are delivered, this clause and its rules are deemed to be accepted.</t>
  </si>
  <si>
    <t>Special Note: Once the customer agrees to our company's services, we assume that the customer has carefully read the remarks in this price list and has accepted the terms and conditions.</t>
  </si>
  <si>
    <r>
      <rPr>
        <b/>
        <sz val="18"/>
        <color theme="0"/>
        <rFont val="宋体"/>
        <charset val="134"/>
      </rPr>
      <t>US AIR DOOR TO DOOR DDP SMALL CARGO-UPS DELIVERY Hongkong Voloume/</t>
    </r>
    <r>
      <rPr>
        <b/>
        <sz val="14"/>
        <color theme="0"/>
        <rFont val="宋体"/>
        <charset val="134"/>
      </rPr>
      <t xml:space="preserve">6000 </t>
    </r>
  </si>
  <si>
    <r>
      <rPr>
        <b/>
        <sz val="18"/>
        <color theme="0"/>
        <rFont val="宋体"/>
        <charset val="134"/>
      </rPr>
      <t>US AIR DOOR TO DOOR DDP SMALL CARGO-UPS DELIVERY China Mainland Voloume/</t>
    </r>
    <r>
      <rPr>
        <b/>
        <sz val="14"/>
        <color theme="0"/>
        <rFont val="宋体"/>
        <charset val="134"/>
      </rPr>
      <t xml:space="preserve">6000 </t>
    </r>
  </si>
  <si>
    <t>Flight arrival: Western LAX Los Angeles, Central ORD Chicago, Eastern JFK New York. T11 single ticket, single price.</t>
  </si>
  <si>
    <t>Including residential address fee. 4-6 working days for UPS pickup. Not for customer BOND (importer) customs clearance.</t>
  </si>
  <si>
    <t>The customs declaration documents will be postponed for 1 working day. For postcodes starting with 8-9, they will be available online at LAX! For postcodes starting with 0-7, they will be available online and then can be signed for within 1-2 working days! There might also be arrangements for signing for them after LAX online within 3-5 working days!</t>
  </si>
  <si>
    <t>weight KG\region</t>
  </si>
  <si>
    <t>US</t>
  </si>
  <si>
    <t>0.5~1.5</t>
  </si>
  <si>
    <t>*</t>
  </si>
  <si>
    <t>Only Hong Kong flights can be charged. No pure batteries are allowed. The actual weight and volume weight of each item start at 2KG.</t>
  </si>
  <si>
    <t>Only general goods are accepted. No items with electricity or magnetism are accepted. One-time trade customs declaration. Falsely declared goods will be subject to severe penalties. Charge starts at 2kg for actual weight and volume weight.</t>
  </si>
  <si>
    <t>For the US dedicated small cargo channel, the minimum weight for each shipment is 2 kilograms. Shipment weighing less than 2 kilograms will not be serviced. Once the customer initiates the shipment, it is deemed as an automatic confirmation of the risks (no compensation for loss). Please be informed.</t>
  </si>
  <si>
    <t>Booking deadline: 17:00 (Due to flight delays, domestic and international holidays, weather conditions, customs inspections, etc., these are not included.) Please carefully review the following terms. By accepting our quotation, you are simultaneously accepting the contents of these terms.</t>
  </si>
  <si>
    <t>category</t>
  </si>
  <si>
    <t>Product List Catalogue</t>
  </si>
  <si>
    <t>detailed description</t>
  </si>
  <si>
    <t>Declaration of surcharge for excess value: For items with a declared value exceeding $8 per kilogram, a 3% surcharge will be added. For items with a declared value exceeding $20 per kilogram, a 5% surcharge will be added. Declared values exceeding $50 per kilogram will be rejected!!</t>
  </si>
  <si>
    <t>General cargo without additional charges</t>
  </si>
  <si>
    <t>For FDA products and shoes, documents must be provided. For Bluetooth products, children's products, if inspection is required, relevant documents must be provided by the sender. If relevant documents cannot be provided or if there are quality issues or infringements with the goods themselves, or if the CBP department's regulatory standards are not met resulting in seizure, destruction, or return of the goods, there will be no compensation for any consequences. In serious cases, legal responsibility will be pursued!</t>
  </si>
  <si>
    <t>Please also note: The commercial address/private address, the recipient during delivery has the right to change the address, before printing the label, the correct US address must be provided, if there are partial errors or postal code errors causing the delivery to fail, after the recipient corrects the delivery address, a fee of 32 US dollars per piece will be incurred, and the fee will be borne by the sender. Please confirm the completion of the address before shipment.</t>
  </si>
  <si>
    <t>Notice:
Regarding the strict inspections by the US CPSC department and the customs on products containing cotton, our company is unable to identify the origin of the cotton used in the products. We will normally receive and ship the goods. In case of customs inspection, CPSC or other relevant departments' seizure or destruction, which leads to the inability to clear customs, our company will not make any compensation for losses. Please read the terms of the notice before delivery and confirm that after shipment, you will implicitly accept our company's terms of the notice and there will be no further disputes. Thank you!</t>
  </si>
  <si>
    <t>Important Notice:
For the US direct shipping to the mainland, regular flights to the mainland are arranged. In case of special circumstances, the shipment may be arranged to fly to Hong Kong or Macau.
For the US direct shipping to Hong Kong, regular flights to Hong Kong are arranged. In case of special circumstances, the shipment may be arranged to fly to Macau.</t>
  </si>
  <si>
    <t>1USD/kg
Minimum price: 5 USD/ticket</t>
  </si>
  <si>
    <r>
      <rPr>
        <sz val="10"/>
        <rFont val="宋体"/>
        <charset val="134"/>
      </rPr>
      <t>Electronic cigarette accessories / vaporizer accessories without nicotine oil or batteries （</t>
    </r>
    <r>
      <rPr>
        <sz val="10"/>
        <color rgb="FF276EEF"/>
        <rFont val="宋体"/>
        <charset val="134"/>
      </rPr>
      <t>Reference the quotation from US AIR DOOR TO DOOR DDP SMALL CARGO-UPS DELIVERY Hongkong. The mainland Flying Channel does not accept this.)</t>
    </r>
    <r>
      <rPr>
        <sz val="10"/>
        <rFont val="宋体"/>
        <charset val="134"/>
      </rPr>
      <t>）</t>
    </r>
  </si>
  <si>
    <r>
      <rPr>
        <b/>
        <sz val="10"/>
        <color rgb="FFC00000"/>
        <rFont val="宋体"/>
        <charset val="134"/>
      </rPr>
      <t xml:space="preserve">0.4 USD/kg
Minimum price: 5 USD/ticket
</t>
    </r>
    <r>
      <rPr>
        <b/>
        <sz val="10"/>
        <color theme="1"/>
        <rFont val="宋体"/>
        <charset val="134"/>
      </rPr>
      <t>Product name is for reference only
For specific orders, please contact the sales team
Our company's business/ customer service team</t>
    </r>
  </si>
  <si>
    <r>
      <rPr>
        <sz val="10"/>
        <color rgb="FF276EEF"/>
        <rFont val="宋体"/>
        <charset val="134"/>
      </rPr>
      <t>Mainland Flight</t>
    </r>
    <r>
      <rPr>
        <sz val="10"/>
        <rFont val="宋体"/>
        <charset val="134"/>
      </rPr>
      <t>：Textiles, non-core product adhesives (3M glue), products imitating local origin, mainland flight anti-dumping (screws, clothes hangers, skateboards, bicycles, stainless steel shelves, nails, tiles and marble, tires, pure aluminum products, stainless steel sinks, products with marijuana logo (not accepted in Hong Kong), folding gift boxes, ironing boards, steel pipes, bolts, thermal paper, coated paper, flooring, lined writing notebooks) + alcohol packages (no additional charges in Hong Kong), board games dice, adult products. The accompanying wooden products (wood products without additional charges for Hong Kong) require the provision of provider inspection, wheel hubs, fetal monitors, blood pressure monitors, U disk memory disks without content, toy water guns, etc. General trade customs declaration requires the provision of product inspection, wheel hubs, fetal monitors, blood pressure monitors, U disk memory disks without content, toy water guns, etc.</t>
    </r>
  </si>
  <si>
    <r>
      <rPr>
        <sz val="10"/>
        <color rgb="FF276EEF"/>
        <rFont val="宋体"/>
        <charset val="134"/>
      </rPr>
      <t>HongKong flight</t>
    </r>
    <r>
      <rPr>
        <sz val="10"/>
        <rFont val="宋体"/>
        <charset val="134"/>
      </rPr>
      <t xml:space="preserve">：Textiles, adult products, non-core product accessories 3M glue, products imitating the origin, anti-dumping products (screws, clothes hangers, stainless steel shelves, screws, tiles and marbles, tires, aluminum wires, stainless steel sinks, folding gift boxes, ironing boards, steel pipes, bolts, thermal paper, pencils, coated paper, flooring, lined pencils, solar panels, lined notebooks, pure aluminum products, large-head pens + watercolor pens + brushes + crayons (pen items can only be sold through Hong Kong channels, ballpoint pens have no additional fees), toy water guns, products with activated carbon, wheel hubs, fetal heart monitors, blood pressure monitors, products with small amounts of liquid or small amounts of particles (ask separately), small amounts of wooden pins, playing cards, dice, USB memory disks without content, ice wine stones, cups with liquid that can be shaken for cooling.
</t>
    </r>
    <r>
      <rPr>
        <sz val="10"/>
        <color rgb="FFFF0000"/>
        <rFont val="宋体"/>
        <charset val="134"/>
      </rPr>
      <t>（Communication devices such as mobile phones and telephones require a telecommunications license. We cannot offer +80 USD per ticket.）</t>
    </r>
  </si>
  <si>
    <t>Does not accept any products containing batteries</t>
  </si>
  <si>
    <t>The incident of bringing electronic devices through the security check at the mainland airport is extremely serious. The airport security will immediately alert the authorities and hold the responsible party accountable. For flights from the mainland, strict checks on the cargo must be conducted.</t>
  </si>
  <si>
    <t>755USD/Ticket</t>
  </si>
  <si>
    <t>For items with electricity detected during airport security checks, a fine of 755 USD per ticket will be imposed.
For items found in our warehouse, a fine of 155 USD per ticket will apply. There will be no exceptions.</t>
  </si>
  <si>
    <t>Magnetic-containing products</t>
  </si>
  <si>
    <t>For products with weak magnetic properties that can be sold through the mainland channels, declaration and magnetic inspection fees must be paid.</t>
  </si>
  <si>
    <t>65USD/Ticket</t>
  </si>
  <si>
    <t>Request for a single inquiry on highly magnetic products</t>
  </si>
  <si>
    <t>If the goods are not declared, they may be detected by the airport security check, which could result in customs inspections, seizure of the goods, etc.</t>
  </si>
  <si>
    <t>125USD/Ticket</t>
  </si>
  <si>
    <t>Extra processing fees will be reimbursed based on actual expenses.</t>
  </si>
  <si>
    <t>Domestic and international customs clearance</t>
  </si>
  <si>
    <t>The non-exported legal products have led to customs detention during domestic customs clearance and other issues preventing normal customs clearance.</t>
  </si>
  <si>
    <t>No compensation at all</t>
  </si>
  <si>
    <t>Bear all consequences yourself</t>
  </si>
  <si>
    <t>If there is an anti-dumping action on the product itself, or if it involves the FDA and other factors that prevent customs clearance,</t>
  </si>
  <si>
    <t>Invoice packing list</t>
  </si>
  <si>
    <t>The invoice must include the detailed name of each item, material, purpose, customs code, product picture. If the FBA internal and external codes are not provided, the matter of compensation will not be eligible if the package is lost during online transportation. If any counterfeits are received, all will be refused. If counterfeiting is detected by our company, a fine will be imposed. In serious cases, legal procedures will be taken. All consequences will be borne by the party involved.</t>
  </si>
  <si>
    <t>General trade customs declaration</t>
  </si>
  <si>
    <t>Hong Kong customs declaration port (Shenzhen Customs) code: 5300
The declaration documents will be cut off 1 day in advance.
(Please reserve the contact information of an emergency contact person for the declaration documents to facilitate timely communication and handling of problematic documents. Thank you.)</t>
  </si>
  <si>
    <t>50 USD/ticket +
Hong Kong and Chinese currency exchange fee: 0.2 USD/KG</t>
  </si>
  <si>
    <t>Please make a truthful declaration. If false information is provided, the consequences will be borne by yourself. 
Manual customs declaration additional charge: $8 per ticket. Cover page fee: $8 per page. 
Not accepting at present: 9710 and 9810 customs declaration forms</t>
  </si>
  <si>
    <t>Product name quantity limit</t>
  </si>
  <si>
    <t>Declaration form for product names exceeding 5 items (starting from the 6th product name) - $6 per item</t>
  </si>
  <si>
    <t>Must make a truthful declaration</t>
  </si>
  <si>
    <t>If false information was provided during the inspection and it was later discovered that the fasteners had been handled improperly</t>
  </si>
  <si>
    <t>overlength</t>
  </si>
  <si>
    <t>①. The longest side exceeds 118 cm, or the second longest side exceeds 73 cm, which falls under the category of extra-long.
②. The sum of the shorter sides multiplied by 2 plus the length of the longer side is greater than or equal to 263 cm but less than 325 cm.
③. If a single side exceeds 230 cm, it cannot be connected, or if the perimeter exceeds 325 cm, it cannot be connected.</t>
  </si>
  <si>
    <t>35USD/piece</t>
  </si>
  <si>
    <t>After the delivery is completed, if there are any additional charges for the official bill, they will be paid by the sender. [Extra charges for oversized and overweight items are added on a per-item basis.]</t>
  </si>
  <si>
    <t>Irregular packaging</t>
  </si>
  <si>
    <t>①. Goods packed too loosely, in round shapes, and in non-standard cardboard boxes
②. Any goods wrapped with metal, plastic or string
③. Any goods with outer packaging covered by shrink film or stretch film
④. Packages with the smallest single side dimension less than 5CM</t>
  </si>
  <si>
    <t>UPS delivery</t>
  </si>
  <si>
    <t>T11 customs clearance mode: Each order is cleared separately. Multiple items in one order are not accepted.</t>
  </si>
  <si>
    <t>One item per vote</t>
  </si>
  <si>
    <t>Return after booking
5 USD per ticket handling fee</t>
  </si>
  <si>
    <t>residential address</t>
  </si>
  <si>
    <t>Free shipping for US residential addresses</t>
  </si>
  <si>
    <t>Free residential address fee</t>
  </si>
  <si>
    <t>Each product in every box of all the goods should be labeled with "MADE IN CHINA".</t>
  </si>
  <si>
    <t>Remote location</t>
  </si>
  <si>
    <t>Extremely remote</t>
  </si>
  <si>
    <t>20USD/piece</t>
  </si>
  <si>
    <t>Super remote area! A1</t>
  </si>
  <si>
    <t>Generally, remote areas</t>
  </si>
  <si>
    <t>5USD/piece</t>
  </si>
  <si>
    <t>After the delivery is completed, if there are additional charges for the official bill, they will be paid by the sender [This fee will be added to each item].</t>
  </si>
  <si>
    <t>UPS Delivery Receipt</t>
  </si>
  <si>
    <t>①. The official document states that signing for the package can result in an electronic receipt.
②. For in-person signing, please inform our company in advance before the delivery.</t>
  </si>
  <si>
    <t>Electronic POD costs 3 USD per piece.
Face-to-face signing is 10 USD per piece.</t>
  </si>
  <si>
    <t>The fees are collected by UPS officials.</t>
  </si>
  <si>
    <t>Charging for changing the address</t>
  </si>
  <si>
    <t>①. Request the account holder to change the address and charge an operation fee for the account holder.</t>
  </si>
  <si>
    <t>10usd/ticket</t>
  </si>
  <si>
    <t>Note: During the transportation process, if the tracking shows a change in address, the official will incur the cost for the address change operation. The account party may not provide the original official bill. Please be aware of this. 
Important Notice: Changing the address may result in the loss of goods. It is not recommended to do so (official compensation for lost items is capped at no more than 100 US dollars per piece, and there will be no refund for shipping fees or the cost of changing the address).</t>
  </si>
  <si>
    <t>②. Changing the address: The official will charge an operation fee for the address change.</t>
  </si>
  <si>
    <t>$32 per piece</t>
  </si>
  <si>
    <t>③. Cross-regional movements will result in changes to the shipping cost for the new address.</t>
  </si>
  <si>
    <t>The overseas expenses need to be verified (some cannot be verified and the account party will settle the bill based on actual expenses).</t>
  </si>
  <si>
    <t>warehouse charges</t>
  </si>
  <si>
    <t>①. If the goods are detained in our warehouse for more than one month
②. If the notice for returning the items is issued more than one week later</t>
  </si>
  <si>
    <t>0.1USD/KG/day</t>
  </si>
  <si>
    <t>If the goods are not delivered to our warehouse within the stipulated time, we will charge storage fees.</t>
  </si>
  <si>
    <t>Stamping fee</t>
  </si>
  <si>
    <t>Our warehouse provides assistance in attaching FBA labels and outer box labels.</t>
  </si>
  <si>
    <t>0.2 USD/piece
Minimum 2usd/ticket</t>
  </si>
  <si>
    <t>Foreign posting fee is 1 US dollar per sheet.</t>
  </si>
  <si>
    <t>Return shipping fee for overseas warehouse</t>
  </si>
  <si>
    <t>The operation fee for returning to the overseas warehouse is 8 US dollars per piece, the return shipping fee is 25 US dollars per piece, the overseas warehouse destruction fee is 5 US dollars per piece. The re-delivery fee will be verified by the foreign side (please inquire separately)!</t>
  </si>
  <si>
    <t>Interception fee</t>
  </si>
  <si>
    <t>Interception fee is $10 per piece (minimum $200 per ticket). There is a 3-day free storage period. An additional $15 per board per week will be charged if the interception is exceeded (the interception may not be successful, and no charge will be made if it fails).</t>
  </si>
  <si>
    <t>Delivery area of the address</t>
  </si>
  <si>
    <t>Only for the 48 contiguous states of the United States, mailboxes, military addresses are not accepted, and the United States does not accept or receive postcodes for the following islands: Puerto Rico and the Virgin Islands (postcodes: 006-009), Hawaii and Guam (postcodes: 966-969), Alaska (postcode: 995-999), etc.! )</t>
  </si>
  <si>
    <t>Not accepting the shipment of the products</t>
  </si>
  <si>
    <t>Bluetooth products (with logo but without certification), high-priced items, pure batteries, priced jewelry. Portable power banks, mechanical watches, aluminum profiles, pure aluminum products, cosmetics, electronic cigarettes, vacuum-packed (compressed bag) goods, bamboo charcoal bags, granular products, lighters, table tennis balls, aviation boxes, bathing products (bath salts, for human body contact), eyebrow tattoo pens, mole removal pens, electric blankets, flammable items, drug tools, liquids, powders, food, etc. Products that do not come into contact with human mouths or eyes. Such as: spoons, baby bottles, toothbrushes, cups, etc. If there are counterfeits, the responsibility lies with the buyer. Also, anti-dumping products (see the US anti-dumping table).</t>
  </si>
  <si>
    <t>Counterfeit products, tobacco, liquids, powders, food, fresh goods, medicines, corrosive items, flammable and explosive military weapons and other prohibited items; If any false declaration or smuggling is discovered, the goods will be confiscated and the refund will not be given!!! If our company fails to detect it, and it is discovered by the customs or the airline, all the responsibilities arising therefrom shall be borne by the sender entirely.</t>
  </si>
  <si>
    <t>Lost item investigation and handling</t>
  </si>
  <si>
    <t>Handling of cargo stoppage: If the official logistics information has not been updated and the operation needs to be rechecked, please contact us to initiate the recheck process. If (the recipient or the shipper) privately initiates the official recheck, our company is unable to handle the recheck connection and cannot make any compensation.</t>
  </si>
  <si>
    <t>Request: For cases where the latest update date for non-Amazon addresses has not been received within 5 days, or where the latest update date for Amazon addresses has not been uploaded within 10 days, please provide screenshots showing that the items were not received. Our company will then apply for overseas verification processing.</t>
  </si>
  <si>
    <t>Since the official partial delivery will not update the delivery status, the investigation time is expected to take 1-3 months to get the results. For air freight and express delivery, there is a 2-3 month period for Amazon to put them on the shelves. Please verify the actual situation of product listing on the customer's end. If the official does not confirm the loss compensation within 3 months after the investigation, please provide the latest Amazon inventory screenshot information (the screenshot should show the latest date). Continue to appeal to the official for handling. Even if Amazon closes the acceptance status, receiving the goods by Amazon does not affect the product listing on the platform, and the inventory quantity will be updated. If the customer cannot provide the screenshot information on the backend, it is assumed that the customer has already signed for the delivery. We will terminate the UPS investigation.</t>
  </si>
  <si>
    <t>MATSON Fast SEA DOOR TO DOOR DDP +FEDEX/UPS</t>
  </si>
  <si>
    <t>Zone / Weight</t>
  </si>
  <si>
    <t>Shanghai/Ningbo</t>
  </si>
  <si>
    <t>NOTE</t>
  </si>
  <si>
    <t>Estimated delivery time</t>
  </si>
  <si>
    <t>12KG+</t>
  </si>
  <si>
    <t>51KG+</t>
  </si>
  <si>
    <t>100KG+</t>
  </si>
  <si>
    <t>1. Last-mile delivery by FEDEX/UPS
2. Volume: 6000
3. Please indicate the correct channel on the warehousing list</t>
  </si>
  <si>
    <t>1-2 DAYS</t>
  </si>
  <si>
    <t>3-4 DAYS</t>
  </si>
  <si>
    <t>4-5 DAYS</t>
  </si>
  <si>
    <t>MATSON  QUICK SEA DOOR TO DOOR DDP +FEDEX/UPS</t>
  </si>
  <si>
    <t>MATSON  SEA DOOR TO DOOR DDP +FEDEX/UPS</t>
  </si>
  <si>
    <t>SEA QUICK DOOR TO DOOR DDP +FEDEX/UPS</t>
  </si>
  <si>
    <t>SEA DOOR TO DOOR DDP +FEDEX/UPS</t>
  </si>
  <si>
    <t>Shanghai/Ningbo/Shenzhen</t>
  </si>
  <si>
    <t>Western US
（8、9）</t>
  </si>
  <si>
    <t>Central US
（4、5、6、7）</t>
  </si>
  <si>
    <t>Eastern US
（0、1、2、3）</t>
  </si>
  <si>
    <t>SEA DOOR TO DOOR DDP NEWYORK+FEDEX/UPS</t>
  </si>
  <si>
    <t>Shanghai/Shenzhen</t>
  </si>
  <si>
    <t>1-3 DAYS</t>
  </si>
  <si>
    <t>I. List of Special Product Surcharges</t>
  </si>
  <si>
    <t>https://hts.usitc.gov/</t>
  </si>
  <si>
    <t>The following special products will incur an additional surcharge.</t>
  </si>
  <si>
    <t>Additional amount to be charged</t>
  </si>
  <si>
    <t>A1</t>
  </si>
  <si>
    <t>Surveillance camera equipment, car navigation/dashcam, cameras, telescopes, routers， set-top boxes， optical drives for CD/DVD/MP players， electrical machinery and appliances， Bluetooth products (without Bluetooth logo， not responsible for customs seizure)， and products with a tariff rate exceeding 30%.</t>
  </si>
  <si>
    <t>0.4USD/KG</t>
  </si>
  <si>
    <t>A2</t>
  </si>
  <si>
    <r>
      <rPr>
        <sz val="12"/>
        <rFont val="微软雅黑"/>
        <charset val="134"/>
      </rPr>
      <t xml:space="preserve">Bag and luggage products, footwear products, </t>
    </r>
    <r>
      <rPr>
        <sz val="12"/>
        <color rgb="FFFF0000"/>
        <rFont val="微软雅黑"/>
        <charset val="134"/>
      </rPr>
      <t>clothing products and textile products</t>
    </r>
  </si>
  <si>
    <t>0.6USD/KG</t>
  </si>
  <si>
    <t>B</t>
  </si>
  <si>
    <t>Pens of the ballpoint type will be charged an additional $0.01 per unit; electronic watches/mechanical watches are not included in the charge.</t>
  </si>
  <si>
    <t>0.4USD/pen</t>
  </si>
  <si>
    <t>Toys category</t>
  </si>
  <si>
    <t>Toy products (excluding those for children under 6 years old) require CPC certification, CPC report, and Track label (permanent mark).
Please provide valid certifications before shipment and ensure that the goods meet the requirements for import to the United States. Our company does not guarantee that all certifications and products will be approved by customs. In case of inspection, the final decision will be made by the customs. Our company will not bear any responsibility.</t>
  </si>
  <si>
    <t>0.2USD/KG</t>
  </si>
  <si>
    <t>Refusal category</t>
  </si>
  <si>
    <t>1. Mobile phones, laptops, laser products, liquids, powders, USB drives, optical drives, memory sticks, lighters, active plants, sunglasses, cosmetics, food, baby products (including clothes), medicines, flammable and explosive items, antiques, currency, etc. - all products prohibited from export by the country. If found, a fine of 305 - 755 USD per ticket will be imposed. In case of serious circumstances, it will be reported to the public security bureau for handling!
2. Air cargo boxes, oversized items, deformed soft boxes, irregularly shaped and easily damaged cartons, non-carton packaging, sealed products that cannot be opened, products with strong odors.
3. Anti-dumping products (refer to the anti-dumping product list)</t>
  </si>
  <si>
    <t>Refuse</t>
  </si>
  <si>
    <t>II. Additional Charges Explanation</t>
  </si>
  <si>
    <t>expense category</t>
  </si>
  <si>
    <t>Charging measures</t>
  </si>
  <si>
    <t>Is there a charge for additional services?</t>
  </si>
  <si>
    <t>1. For high-value products (with an average value exceeding $1500/100KG or $5000/100KG), it is recommended that customers purchase cross-border insurance on their own.</t>
  </si>
  <si>
    <t>NOT Cumulative charging</t>
  </si>
  <si>
    <t>2. For Amazon/Walmart warehouses, there is no additional charge for normal locations, but there is an additional charge for remote locations. (For non-Amazon/Walmart) Business addresses/Private residential addresses + $0.2/kg, default for federal delivery. Contact the sales manager for changes. For remote areas, an additional charge of + $0.6/kg is applied, and the remote fee has a 6-month statute of limitations.</t>
  </si>
  <si>
    <t>See the description on the left.</t>
  </si>
  <si>
    <t>3. Each order can only include a maximum of 5 product names. If there are more than 5 product names, an additional $5 will be charged for each additional name.</t>
  </si>
  <si>
    <t>5USD/names</t>
  </si>
  <si>
    <t>Cumulative charging</t>
  </si>
  <si>
    <t>4. The billing weight for each item should start from 12KG and cannot exceed 22KG per box. If the longest side exceeds 120CM, the actual weight per box will be calculated based on the sum of the length, width and height, and an additional $10 per item will be charged. If the second longest side is over 76cm, or if any of the above conditions are met, an additional $10 per item will be charged for weights exceeding 260cm.</t>
  </si>
  <si>
    <r>
      <rPr>
        <sz val="11"/>
        <color rgb="FF0000FF"/>
        <rFont val="微软雅黑"/>
        <charset val="134"/>
      </rPr>
      <t>5. For individual customs declaration, please provide the authorization code to the customs declaration specialist. (Please directly connect with our customs declaration specialist for the declaration documents. If you fail to connect with the customs declaration specialist and fail to declare properly, we will not be responsible. If the storage or container rental fees are incurred due to incomplete declaration of customer documents, all the costs will be borne by the sender. For documents worth over 100,000 US dollars, we will not accept them.) In case of incomplete customs declaration, the maximum compensation for the customs declaration fee will be three times the amount!</t>
    </r>
    <r>
      <rPr>
        <b/>
        <sz val="12"/>
        <color rgb="FFFF0000"/>
        <rFont val="微软雅黑"/>
        <charset val="134"/>
      </rPr>
      <t xml:space="preserve"> (Also: If the customs inspection shows that the customs declaration form does not match the actual product, the penalty will be borne by the sender 100%!)</t>
    </r>
  </si>
  <si>
    <t>55USD/ticket</t>
  </si>
  <si>
    <t>6. Inspection fees: For products such as bamboo, wood, and rattan that require inspection and customs declaration for export, the actual inspection and fumigation costs will be reimbursed based on the quoted price provided by the customer.</t>
  </si>
  <si>
    <t>Customer Service Quotation</t>
  </si>
  <si>
    <t>7. Interception of shipping components: If you need to receive the components in the United States through the ocean shipping channel, please notify us 5 working days before the vessel arrives at the port. Changing the destination address or intercepting the components will incur handling fees and warehouse charges. After UPS collects the items, if you need to apply for a return, there is no guarantee that the return application will be 100% successful. In addition, there will be return handling fees and UPS's secondary delivery fees!</t>
  </si>
  <si>
    <r>
      <rPr>
        <b/>
        <sz val="11"/>
        <color rgb="FFFF0000"/>
        <rFont val="微软雅黑"/>
        <charset val="134"/>
      </rPr>
      <t xml:space="preserve">8. Special Notes on Locking Devices:
</t>
    </r>
    <r>
      <rPr>
        <sz val="11"/>
        <rFont val="微软雅黑"/>
        <charset val="134"/>
      </rPr>
      <t>1&gt;: The locking devices must be notified 5 working days before the vessel's arrival. The normal locking device fee will be charged.
2&gt;: If the locking devices are notified within 5 working days before the vessel's arrival, an additional $200 per ticket will be charged.
3&gt;: If the locking devices are notified after the vessel has arrived, an additional $500 per ticket will be charged. There is no guarantee that the locking devices will be successfully installed 100%.</t>
    </r>
  </si>
  <si>
    <r>
      <rPr>
        <b/>
        <sz val="16"/>
        <color rgb="FFFF0000"/>
        <rFont val="微软雅黑"/>
        <charset val="134"/>
      </rPr>
      <t xml:space="preserve">9. Freight settlement instructions:
</t>
    </r>
    <r>
      <rPr>
        <sz val="11"/>
        <rFont val="微软雅黑"/>
        <charset val="134"/>
      </rPr>
      <t>1&gt;: For the above channels of our company, please check and pay the freight within three days after receiving the bill. If you fail to check the bill and pay the freight in time, our company will handle it as a hold operation.
2&gt;: If the goods have been dispatched and the freight has not been settled by the end of the bill's final settlement period, all the goods in transit will be handled as a deduction in our overseas warehouse. The deduction fee is $1000 per ticket. All the delays in delivery and all the costs resulting from the deduction will be borne by the sender. Thank you very much for your understanding and cooperation!</t>
    </r>
  </si>
  <si>
    <t>1000$</t>
  </si>
  <si>
    <t>Special Notice: Do not falsely report or omit product names. We will not accept liquids, powders, counterfeit brands, food, medical or cosmetic products, pure batteries, or sensitive products such as those subject to anti-dumping measures! If discovered, a fine of 755 USD will be imposed, along with the associated customs detention fines and liability!</t>
  </si>
  <si>
    <t>I.Qualification Certification and Refusal of Products</t>
  </si>
  <si>
    <t>1. FDA-certified products: Skin contact products: Active plants, cups, toothbrush heads, thermometers, glasses, eyebrow pencils, hair removal devices, massage instruments, medical supplies, cosmetics, underwear, baby and children's products, children's toys, plush toys, etc.                                                                                                                                                                                                                                                                                                     2. Infringing products: Products with Bluetooth labels and packaging featuring Bluetooth logos, trident data cables, CE, HDMI, FCC, LACEY ACT DOT, RW, labels.                                                                                                                                                                                                               
3. Prohibited items: Passport, ID, personal items, adult male and female hygiene products, lighters (including USB lighters), mobile phones, walkie-talkies, power banks, electronic cigarettes, color printing, toner cartridges, ink cartridges, blood pressure monitors, safety hammers, trolleys, electric scooters, nails, writing pads, watches, pencils, folding metal tables and chairs, counterfeit brands, counterfeits, infringements, pure batteries, dangerous goods, liquids, and goods with packaging that is difficult to open and inspect, irregular goods, non-boxed goods.                                                                                                                                                                                                                                                          4. Anti-dumping products: Smart bracelet, candle lamp (with wax), folding gift box, iron pliers alloy, zouwen paper, natural hog hair paintbrush and brush head, re-hardened hand tools, thin sheet paper, brake rotor, non-machinable cast iron pipe fittings, magnesium metal, iron architectural castings, pure magnesium, conical roller bearings and components, silicon metal, folding metal tables and chairs, lawn and garden iron fence supports, color TV, chlorinated isocyan, canvas, carbon steel welding interface, floor-mounted metal countertop ironing board and components, petroleum candles, steel bars, casting coke, original polyester cotton printed fabric, stationery paper (notepad), spiral spring lock washer, fixed ruler carbon steel plate, granular pure magnesium, hot-rolled carbon steel plate, brown corundum, paper clips, enamel kitchenware, pencils, silicon-manganese alloy, "ductile iron pipe fittings", calix violet pigment, trolley, steel nails, circular welded carbon steel pipe components, new inflated construction machinery tires, low-weight heat-sensitive paper, unprocessed rubber magnet, small-diameter graphite electrodes, circular welded austenitic stainless high-pressure sleeve, automotive headlights and automotive equipment components, base metals and their products (iron, steel, copper, nickel, aluminum, lead, zinc, tin, tungsten), chemical products, wooden bedroom furniture, composite wood flooring, amorphous silicon fabric, crystalline silicon photovoltaic cells, small-diameter graphite electrodes, mechanical and electrical equipment and components, paper and paper products, textile products - polyester artificial fibers, woven electric heating blankets, pre-prepared food and beverages, composite woven bags, polyethylene carry bags, minerals and mineral fuels, household appliances, bicycles, vehicle and ship transportation equipment and components, building materials and glass products, etc.</t>
  </si>
  <si>
    <t>Special Note: Once the customer agrees to our services, we will assume that the customer has carefully read all the remarks and terms in this price list and has accepted the constraints of each term. We will strictly follow the contents of the remarks terms for execution!</t>
  </si>
  <si>
    <t>southern part of China</t>
  </si>
  <si>
    <t>eastern part of China</t>
  </si>
  <si>
    <t>MATSON CLX（Shenzhen）</t>
  </si>
  <si>
    <t>MATSON CLX（Yiwu）</t>
  </si>
  <si>
    <t>destination</t>
  </si>
  <si>
    <t>301KG+</t>
  </si>
  <si>
    <t>Extraction time limit</t>
  </si>
  <si>
    <r>
      <rPr>
        <b/>
        <sz val="10"/>
        <color rgb="FF000000"/>
        <rFont val="宋体"/>
        <charset val="134"/>
        <scheme val="minor"/>
      </rPr>
      <t xml:space="preserve">The west coast of the United States
(Postal codes 8-9, </t>
    </r>
    <r>
      <rPr>
        <b/>
        <sz val="10"/>
        <color rgb="FFFF0000"/>
        <rFont val="宋体"/>
        <charset val="134"/>
        <scheme val="minor"/>
      </rPr>
      <t>excluding those starting with 96, 97, 98, 99</t>
    </r>
    <r>
      <rPr>
        <b/>
        <sz val="10"/>
        <color rgb="FF000000"/>
        <rFont val="宋体"/>
        <charset val="134"/>
        <scheme val="minor"/>
      </rPr>
      <t>)</t>
    </r>
  </si>
  <si>
    <r>
      <rPr>
        <sz val="10"/>
        <color rgb="FFFF0000"/>
        <rFont val="宋体"/>
        <charset val="134"/>
        <scheme val="minor"/>
      </rPr>
      <t>6/3
Starting from the second day after departure, if the goods are not picked up within 15 natural days, a deduction of 0.1USD/kg per working day will be made from the 16th natural day. The maximum compensation will not exceed 0.4 USD/kg</t>
    </r>
    <r>
      <rPr>
        <sz val="10"/>
        <color theme="1"/>
        <rFont val="宋体"/>
        <charset val="134"/>
        <scheme val="minor"/>
      </rPr>
      <t>（Excluding compensation for ship delays, customs inspections, port strikes, US public holidays, and force majeure factors, etc.）</t>
    </r>
  </si>
  <si>
    <t>U.S. Central Coast
(Postal Codes: 4-7, and 96, 97, 98, 99)</t>
  </si>
  <si>
    <t>East Coast of the United States
(Postal Codes: 0-3)</t>
  </si>
  <si>
    <t>MATSON MAX（Shenzhen）</t>
  </si>
  <si>
    <t>MATSON MAX（Yiwu）</t>
  </si>
  <si>
    <r>
      <rPr>
        <sz val="10"/>
        <color rgb="FFFF0000"/>
        <rFont val="宋体"/>
        <charset val="134"/>
        <scheme val="minor"/>
      </rPr>
      <t xml:space="preserve">6/4
Starting from the second day of departure, if the goods are not picked up within 18 natural days, starting from the 19th natural day, a deduction of 0.1 USD/kg per working day will be made. The maximum compensation will not exceed 0.4 USD/kg </t>
    </r>
    <r>
      <rPr>
        <sz val="10"/>
        <rFont val="宋体"/>
        <charset val="134"/>
        <scheme val="minor"/>
      </rPr>
      <t>（ship delays, customs inspections, port strikes, US public holidays and force majeure factors are not included in the compensation）</t>
    </r>
  </si>
  <si>
    <t>Guangzhou HEDE</t>
  </si>
  <si>
    <t>Yiwu HEDE</t>
  </si>
  <si>
    <r>
      <rPr>
        <sz val="10"/>
        <color rgb="FFFF0000"/>
        <rFont val="宋体"/>
        <charset val="134"/>
        <scheme val="minor"/>
      </rPr>
      <t>6/4
Starting from the second day of departure, if the goods are not picked up within 20 natural days, starting from the 21st natural day, a deduction of 0.1 USD per working day will be made. The maximum compensation will not exceed 0.4 USD per KG</t>
    </r>
    <r>
      <rPr>
        <sz val="10"/>
        <color rgb="FF000000"/>
        <rFont val="宋体"/>
        <charset val="134"/>
        <scheme val="minor"/>
      </rPr>
      <t xml:space="preserve"> (ship delays, customs inspections, port strikes, US public holidays and force majeure factors are not included in the compensation).</t>
    </r>
  </si>
  <si>
    <t>OA（Shenzhen）</t>
  </si>
  <si>
    <t>OA（Yiwu）</t>
  </si>
  <si>
    <t>6/3
The goods will be picked up 20 to 25 natural days after the vessel departs (excluding factors beyond our control such as vessel delays, customs inspections, port strikes, and US public holidays)</t>
  </si>
  <si>
    <t>ordinary ship NewYork（Shenzhen）</t>
  </si>
  <si>
    <t>ordinary ship NewYork（Yiwu）</t>
  </si>
  <si>
    <t>East Coast of the United States
(Starting with postal codes 0.1.2.3)</t>
  </si>
  <si>
    <r>
      <rPr>
        <sz val="10"/>
        <color rgb="FF000000"/>
        <rFont val="宋体"/>
        <charset val="134"/>
        <scheme val="minor"/>
      </rPr>
      <t>2/6
The goods will be</t>
    </r>
    <r>
      <rPr>
        <b/>
        <sz val="11"/>
        <color rgb="FFFF0000"/>
        <rFont val="宋体"/>
        <charset val="134"/>
        <scheme val="minor"/>
      </rPr>
      <t xml:space="preserve"> picked up in New York</t>
    </r>
    <r>
      <rPr>
        <sz val="10"/>
        <color rgb="FF000000"/>
        <rFont val="宋体"/>
        <charset val="134"/>
        <scheme val="minor"/>
      </rPr>
      <t xml:space="preserve"> after 35 to 40 natural days (excluding factors beyond our control such as ship delays, customs inspections, port strikes, and US public holidays)</t>
    </r>
  </si>
  <si>
    <r>
      <rPr>
        <b/>
        <sz val="10"/>
        <color rgb="FF000000"/>
        <rFont val="宋体"/>
        <charset val="134"/>
        <scheme val="minor"/>
      </rPr>
      <t>DOOR TO DOOR DDP Volume/6000 If the weight of a single item is less than 12KG, it will be charged at the rate of 12KG.</t>
    </r>
    <r>
      <rPr>
        <b/>
        <sz val="13"/>
        <color rgb="FFFF0000"/>
        <rFont val="宋体"/>
        <charset val="134"/>
        <scheme val="minor"/>
      </rPr>
      <t>Universal Postal Service/FedEx unified delivery. Specify UPS for this quotation. +0.1 USD/kg</t>
    </r>
  </si>
  <si>
    <t>All electric products need to provide MSDS and safety transportation report materials for review by the shipping company before shipment. Those that fail the review will be refused for loading. Toy products need to obtain CPC certification; products for human contact need FDA certification. Our company does not guarantee that the certificates provided by your company will be recognized by the customs. In case of customs inspection, if the certificates are not recognized by the customs, our company will not bear any consequences.</t>
  </si>
  <si>
    <t>Surcharge（USD）</t>
  </si>
  <si>
    <t>detail</t>
  </si>
  <si>
    <t>0.1/KG</t>
  </si>
  <si>
    <t>Textiles, shoes, clothes, bags, stationery, wooden products, children's toys, adult products, iron/steel products</t>
  </si>
  <si>
    <t>0.4/KG</t>
  </si>
  <si>
    <t>Liquid, paste, auto parts, dental appliances, beauty equipment, massage devices, sunglasses, high-value products, etc.</t>
  </si>
  <si>
    <t>0.2/KG</t>
  </si>
  <si>
    <t>Business address, third-party overseas warehouse address, and private residence fees - all these charges shall be subject to our company's settlement bill. They will be collected within three months and are valid.</t>
  </si>
  <si>
    <t>5/PIECE</t>
  </si>
  <si>
    <t>Remote fee: Minimum charge is 28 USD per ticket. All the above fees are subject to our company's settlement bill and are valid for collection within six months.</t>
  </si>
  <si>
    <t>Delivery receipt. An additional $5 per piece will be charged for those requiring a receipt.</t>
  </si>
  <si>
    <t>Extra-long and extra-heavy fee (This fee needs to be added on)</t>
  </si>
  <si>
    <t>1：If one side is longer than 120 cm and the other side is longer than 75 cm, an additional $28 per piece will be charged.</t>
  </si>
  <si>
    <t>2：The perimeter (perimeter = length + 2 * width + 2 * height) is greater than 260 cm. An additional charge of 28 USD per piece will be applied.</t>
  </si>
  <si>
    <t>3：If the actual weight exceeds 22.5KG or the volume is greater than 40KG when divided by 6000, an additional $40 per piece will be charged. If both conditions are met, the charges will be compounded.</t>
  </si>
  <si>
    <t>4：Refusal of Goods: The actual weight exceeds 70KG; the length of one side is greater than 180CM; the diameter is larger than 330cm. We do not accept any wooden packaging or air box packaging.</t>
  </si>
  <si>
    <t>15/PIECE</t>
  </si>
  <si>
    <t>1: The carton must not be damaged.  2: The outer carton must not be tied with packaging tape and not use woven bag for packaging.  3: No wooden box packaging.  4: Irregular packaging.</t>
  </si>
  <si>
    <t>Fastener fee: 200USD/ticket</t>
  </si>
  <si>
    <t>For the goods that have been dispatched but require accessories, an operation fee will be charged (please consult our customer service for the fee details). The fee will be calculated after the accessories are attached. There is no guarantee that the accessory attachment will be 100% successful, but if the accessory attachment fails, no fee will be charged.</t>
  </si>
  <si>
    <t>Premium name fee</t>
  </si>
  <si>
    <t>The name of each item should not exceed 5 characters. Starting from the 6th item, an additional $5 will be charged per item name.</t>
  </si>
  <si>
    <t>Change the address (before UPS pickup)</t>
  </si>
  <si>
    <t>The cost for changing the address is 16 USD per piece, and the operation fee is 10 USD per piece. Our company does not guarantee 100% success. After UPS retrieves the package, the address cannot be changed. All the above fees are subject to our company's settlement bill. They will be collected within three months.</t>
  </si>
  <si>
    <t>PS</t>
  </si>
  <si>
    <t>If the address is not from Amazon, please confirm the complete address with the recipient before shipment, specifying the room number. If the address is incorrect or incomplete, there will be additional delivery fees or address modification fees. The customer is responsible for these costs. Our company only assists with the processing. Please be informed!</t>
  </si>
  <si>
    <t>operating instructions</t>
  </si>
  <si>
    <t>The above oil prices include local door-to-door delivery service. Our company guarantees that no additional charges will be imposed on customers. Separate customs declaration is also possible. Multiple items can be included in one shipment, but if the total weight exceeds 430KG per shipment, it needs to be split into separate shipments. This will not affect the delivery.</t>
  </si>
  <si>
    <t>In case of any requests from the recipient or the sender during the delivery process, or if the incorrect address makes the delivery impossible and the package needs to be returned, our company will only accept the package to be returned to our US warehouse and will keep the goods free of charge for 7 days. For items beyond the 7-day period, the charge will be calculated at 1 USD per piece per day, with a minimum charge of 2 USD. During the return process, any return transportation costs incurred will be collected by us from the sender in full. If during the return process the goods are lost or after we consult with your company on the handling method, we fail to promptly convey the handling plan to our customer service, resulting in the loss of our goods at the US warehouse, we will not be able to provide any compensation. If there are returned goods that require re-delivery, please provide us with the correct address and invoice after the port customer service. The re-delivery will be charged and calculated according to our mainland starting price list.</t>
  </si>
  <si>
    <t>The above goods and services are only available in the 48 contiguous states of the United States, to the mailbox BOX, and military addresses are not accepted. (Unserviceable areas: 006-009, Puerto Rico, Virgin Islands, 966-969 HAWAIIAND GUAM - Hawaii, Guam, 995-999 ALASKA - Alaska, etc. If the sender fails to find the delivery information in the unserviceable areas and incurs additional costs, our company will collect them from the sender according to the UPS bill.)</t>
  </si>
  <si>
    <t>The destination customs determines that the goods are brand goods, or have issues related to CE, Bluetooth, HDMI, FDA, FCC, Lacey Act, DOT, etc. certifications, or the goods fall under local anti-dumping regulations, or are not in compliance with the import requirements of the destination country. In such cases, the customer is required to provide the corresponding authorization letter or certification report. If the required documents cannot be provided, resulting in the goods being detained or even returned, all responsibilities and related costs will be borne by the sender. 1) In case of infringement issues, our company will not assume any responsibility and reserves the right to pursue compensation for the losses caused to our company by the sender as a result; 2) If the goods are detained by customs due to reasons such as not being declared at the actual value, infringement of intellectual property rights, local import prohibition, etc., this situation is not covered by the compensation scope. Our company only assists the sender in providing customs clearance documents; 3) Compensation will not be accepted for cases where the customer's goods have quality issues or specific certification problems; 4) In case of war, natural disasters and other force majeure factors, except for causing damage or loss of the goods, compensation will not be accepted; 5) In the event of flight delays/clearance delays during transportation that result in overall delay of the delivery time, compensation will not be accepted; 6) Compensation will not be accepted for cases of insufficient product quantity or damage; 7) Fragile items will not accept any damage compensation.</t>
  </si>
  <si>
    <t>Please ensure that all relevant information such as product name, attributes, materials, quantity, and qualification documents is truthfully declared. Our company assumes that the invoice provided by the customer and the actual goods are both accurately declared. If there are any omissions, false declarations, or other violations, our warehouse will impose a fine of 1000 RMB. In case of customs inspection, machine inspection, or unpacking inspection, any resulting responsibilities and costs (including penalties, goods seizure, return shipment, high port storage fees, taxes, and customs clearance delays) will be borne by the sender.</t>
  </si>
  <si>
    <t>Important Notice: Once your company delivers the goods, we will consider that we have read and accepted all the above contents!</t>
  </si>
  <si>
    <t>American Islands: Hawaii, Alaska, Puerto Rico—UPS AIR-SEA Express Deliver DDP</t>
  </si>
  <si>
    <t>Hawaii
HI 96701–96898
Alaska
AK 99501–99950</t>
  </si>
  <si>
    <t>Priority 0.5KG</t>
  </si>
  <si>
    <t>Continued revision 0.5KG
MAX ：9.5KG</t>
  </si>
  <si>
    <t>10-20KG</t>
  </si>
  <si>
    <t>21-50KG</t>
  </si>
  <si>
    <t>51-100KG</t>
  </si>
  <si>
    <t>101KG-200KG</t>
  </si>
  <si>
    <t>Volume/5000</t>
  </si>
  <si>
    <t>The postal codes starting with "00" can be delivered with electricity (with an additional charge of 8 USD per ticket), the price includes oil and tax, and there is no operation fee! It does not accept goods exceeding 50 USD/kg in value for declaration.
The shipment can be picked up within 23-28 days, and the delivery will be made within 1-2 days after pick-up. For non-FBA, the charge is 0.2 USD. For remote areas, the charge is 5 USD per item.
The maximum weight per order is 200 KG. If the weight exceeds this limit, the order needs to be split. When splitting the order, the goods must be properly labeled, such as attaching labels A, B, and C, and ensuring that they correspond one-to-one with the invoice for declaration. Failure to do so will affect the customs clearance of the goods!</t>
  </si>
  <si>
    <t>Volume/6000</t>
  </si>
  <si>
    <t>Puerto Rico 
PR Postal code starting with "00"</t>
  </si>
  <si>
    <r>
      <rPr>
        <b/>
        <sz val="12"/>
        <color rgb="FFFF0000"/>
        <rFont val="微软雅黑"/>
        <charset val="134"/>
      </rPr>
      <t>Due to the validity period of the shipping label,</t>
    </r>
    <r>
      <rPr>
        <b/>
        <sz val="12"/>
        <color rgb="FF00B0F0"/>
        <rFont val="微软雅黑"/>
        <charset val="134"/>
      </rPr>
      <t xml:space="preserve"> it is necessary to collect the container at the port and then generate a new label.</t>
    </r>
    <r>
      <rPr>
        <b/>
        <sz val="12"/>
        <color rgb="FFFF0000"/>
        <rFont val="微软雅黑"/>
        <charset val="134"/>
      </rPr>
      <t xml:space="preserve">
You can export the original order number label from the client side and upload it to the platform first.</t>
    </r>
  </si>
  <si>
    <t>Commodities regulated by the CPSC regulations and HS reference</t>
  </si>
  <si>
    <t>Detailed Explanation</t>
  </si>
  <si>
    <t>matters need attention</t>
  </si>
  <si>
    <r>
      <rPr>
        <b/>
        <sz val="10"/>
        <color rgb="FFFF0000"/>
        <rFont val="微软雅黑"/>
        <charset val="134"/>
      </rPr>
      <t xml:space="preserve">Since it is electrified, battery labels must be attached. Therefore, please make a special note of this in the handover form! </t>
    </r>
    <r>
      <rPr>
        <sz val="10"/>
        <rFont val="微软雅黑"/>
        <charset val="134"/>
      </rPr>
      <t xml:space="preserve">We can handle internal power supply products. The power consumption does not exceed 100 watts.
UPS requires that the recipient's email address must be provided. Without an email address, the goods may be delayed.
Change to FedEx for the United States. The express delivery includes tax but not customs clearance. The regular customs clearance costs an additional $50 per ticket. Customs clearance for FDA inspection costs an additional $250 per ticket (no charge if unsuccessful). </t>
    </r>
  </si>
  <si>
    <t>Billing method
Remote</t>
  </si>
  <si>
    <t>Each item is accumulated by incrementing by 0.5. If the single item is less than 10kg, the difference is 0.8 USD per kg. For example: if the single item is 8kg, the difference is (10 - 8) * 0.8 = 1.6 USD (there is no such restriction for small goods under 10KG per order). Remote areas add 5 USD per item. Please check the remoteness yourself.</t>
  </si>
  <si>
    <t>customs clearance</t>
  </si>
  <si>
    <r>
      <rPr>
        <sz val="10"/>
        <rFont val="微软雅黑"/>
        <charset val="134"/>
      </rPr>
      <t>Customs declaration separately incurs an additional charge of 55 USD per ticket.</t>
    </r>
    <r>
      <rPr>
        <b/>
        <sz val="10"/>
        <color rgb="FFFF0000"/>
        <rFont val="微软雅黑"/>
        <charset val="134"/>
      </rPr>
      <t xml:space="preserve"> (For declaration under 9710 or 9810, guests must have 'e-commerce enterprise qualifications' and be able to provide 'accurate and valid order numbers' to proceed with the declaration.)
</t>
    </r>
    <r>
      <rPr>
        <sz val="10"/>
        <rFont val="微软雅黑"/>
        <charset val="134"/>
      </rPr>
      <t>For wooden products, customers need to provide a commercial inspection report. Manual declaration is not accepted.
Large shipments will have multiple UPS tracking numbers (the declaration documents can be consolidated for declaration), which will not affect the delivery time.</t>
    </r>
    <r>
      <rPr>
        <b/>
        <sz val="10"/>
        <color rgb="FFFF0000"/>
        <rFont val="微软雅黑"/>
        <charset val="134"/>
      </rPr>
      <t xml:space="preserve">
Please make sure to select customs declaration when making the forecast! Please note customs declaration in the handover form! Please clearly reply in the confirmation of data that you want to declare! Only sending customs declaration materials is extremely likely to result in missed declaration!!!</t>
    </r>
  </si>
  <si>
    <t>Product Add-ons</t>
  </si>
  <si>
    <r>
      <rPr>
        <b/>
        <sz val="10"/>
        <color rgb="FFFF0000"/>
        <rFont val="微软雅黑"/>
        <charset val="134"/>
      </rPr>
      <t>Products not accepted</t>
    </r>
    <r>
      <rPr>
        <sz val="10"/>
        <rFont val="微软雅黑"/>
        <charset val="134"/>
      </rPr>
      <t>：Logs, items with marijuana labels, medical and baby products, anti-dumping items, pens, screws, nuts, writing paper, thermal paper, door lock brackets, sunglasses, pure glass products, electronic cigarettes and accessories, circuit boards, pure remote controls, high-value products such as mobile phones, tablets, and watches, counterfeit brands and other prohibited items.</t>
    </r>
    <r>
      <rPr>
        <b/>
        <sz val="10"/>
        <color rgb="FFFF0000"/>
        <rFont val="微软雅黑"/>
        <charset val="134"/>
      </rPr>
      <t xml:space="preserve">
The total value, when exceeding 30 USD/kg by the total weight, will be increased by 0.4 USD per kg. We do not accept goods with an declared value exceeding 50 USD/kg.</t>
    </r>
    <r>
      <rPr>
        <sz val="10"/>
        <color theme="1"/>
        <rFont val="微软雅黑"/>
        <charset val="134"/>
      </rPr>
      <t xml:space="preserve">
The total value, when exceeding 30 USD/kg by the total weight, will be increased by 0.4 USD per kg. We do not accept goods with an declared value exceeding 50 USD/kg.
Each item name exceeding 5 items will be charged an additional 6 USD per item. The limit for each item name is 10 items or fewer.</t>
    </r>
  </si>
  <si>
    <t>Extra-long and extra-heavy additional items</t>
  </si>
  <si>
    <t>One of the following situations will incur an additional charge of 30 USD per box (the above fees will not be cumulatively applied):
① The weight of a single parcel is equal to or greater than 22KG, or the average weight per box of a single shipment is equal to or greater than 22KG and less than 67KG;
② The perimeter of the package (length + 2*(width + height)) is equal to or greater than 263 centimeters and less than 300 centimeters;
③ The longest side of the package is equal to or greater than 118 centimeters and less than 200 centimeters;
④ The second longest side is equal to or greater than 75 centimeters;
⑤ Non-box packaging (using shrink wrap or other materials on the outside of the box), irregular packaging (with wheels, handles, straps, or overly soft packaging, etc.), and packaging that shakes and has gaps.</t>
  </si>
  <si>
    <t>The wooden box/air cargo box packaging costs an additional $30 per piece. This charge is in addition to the charges for oversized and overweight items. The wooden box packaging must have a detachable latch for easy inventory checking and a base of at least 9 cm in height. We do not accept packaging with wooden frames or woven bags.</t>
  </si>
  <si>
    <t>The outer length is 【length + 2 * (width + height)】 which is greater than or equal to 300 centimeters and less than 350 centimeters. And the weight of each package is less than 67 kilograms. In addition, there is a charge for oversized items at 230 USD per box. For oversized items, if the weight of each piece is less than 41 kilograms, it will be charged at 41 kilograms.</t>
  </si>
  <si>
    <t>Not accepted: Goods with a single piece actual weight or volume weight exceeding 67kg, a longest side exceeding 200cm, and an overall length [length + 2*(width + height)] exceeding 350cm.</t>
  </si>
  <si>
    <t>change the address</t>
  </si>
  <si>
    <r>
      <rPr>
        <b/>
        <sz val="10"/>
        <color rgb="FFFF0000"/>
        <rFont val="微软雅黑"/>
        <charset val="134"/>
      </rPr>
      <t>Please check the accuracy of the address on the official USPS website: https://tools.usps.com/zip-code-lookup.htm
Correct the zip code, street name, house number or incomplete address. Failure to do so will result in a 20USD change address fee per item!</t>
    </r>
    <r>
      <rPr>
        <sz val="10"/>
        <color theme="1"/>
        <rFont val="微软雅黑"/>
        <charset val="134"/>
      </rPr>
      <t xml:space="preserve">
Please make sure to confirm the address is complete and accurate (with detailed and precise street and house numbers). Avoid having the overseas courier make corrections to the address on their own (the overseas courier will not notify in advance). If the overseas courier makes corrections or improvements to the address on their own, a change address fee will be directly added.</t>
    </r>
  </si>
  <si>
    <t>Foreign returned items</t>
  </si>
  <si>
    <t>If the returned items received from abroad are not processed within 15 days, the foreign party will default to disposing of them as discarded items.</t>
  </si>
  <si>
    <t>signature form</t>
  </si>
  <si>
    <t>The UPS signature receipt costs 3.5 US dollars per piece. There is no guarantee of successful application. If the application is not approved, there will be no charge.</t>
  </si>
  <si>
    <t>Productos regulados por las normativas de la CPSC y referencia HS</t>
  </si>
  <si>
    <t>Product Category</t>
  </si>
  <si>
    <t>HTS
Chapter(s)</t>
  </si>
  <si>
    <r>
      <rPr>
        <sz val="9"/>
        <rFont val="Malgun Gothic"/>
        <charset val="134"/>
      </rPr>
      <t>All-Terrain Vehicles (ATVs)全地形</t>
    </r>
    <r>
      <rPr>
        <sz val="9"/>
        <rFont val="宋体"/>
        <charset val="134"/>
      </rPr>
      <t>车</t>
    </r>
  </si>
  <si>
    <r>
      <rPr>
        <sz val="9"/>
        <rFont val="Malgun Gothic"/>
        <charset val="134"/>
      </rPr>
      <t>Bicycle Helmets 自行</t>
    </r>
    <r>
      <rPr>
        <sz val="9"/>
        <rFont val="宋体"/>
        <charset val="134"/>
      </rPr>
      <t>车头盔</t>
    </r>
  </si>
  <si>
    <r>
      <rPr>
        <sz val="9"/>
        <rFont val="Malgun Gothic"/>
        <charset val="134"/>
      </rPr>
      <t>Bicycles 自行</t>
    </r>
    <r>
      <rPr>
        <sz val="9"/>
        <rFont val="宋体"/>
        <charset val="134"/>
      </rPr>
      <t>车</t>
    </r>
  </si>
  <si>
    <r>
      <rPr>
        <sz val="9"/>
        <rFont val="Malgun Gothic"/>
        <charset val="134"/>
      </rPr>
      <t xml:space="preserve">8712001510
</t>
    </r>
    <r>
      <rPr>
        <sz val="9"/>
        <rFont val="Malgun Gothic"/>
        <charset val="134"/>
      </rPr>
      <t>8712003500</t>
    </r>
  </si>
  <si>
    <r>
      <rPr>
        <sz val="9"/>
        <rFont val="Malgun Gothic"/>
        <charset val="134"/>
      </rPr>
      <t xml:space="preserve">8712001520
</t>
    </r>
    <r>
      <rPr>
        <sz val="9"/>
        <rFont val="Malgun Gothic"/>
        <charset val="134"/>
      </rPr>
      <t>8712004400</t>
    </r>
  </si>
  <si>
    <r>
      <rPr>
        <sz val="9"/>
        <rFont val="Malgun Gothic"/>
        <charset val="134"/>
      </rPr>
      <t xml:space="preserve">8712001550
</t>
    </r>
    <r>
      <rPr>
        <sz val="9"/>
        <rFont val="Malgun Gothic"/>
        <charset val="134"/>
      </rPr>
      <t>8712004800</t>
    </r>
  </si>
  <si>
    <r>
      <rPr>
        <sz val="9"/>
        <rFont val="Malgun Gothic"/>
        <charset val="134"/>
      </rPr>
      <t xml:space="preserve">8712002500
</t>
    </r>
    <r>
      <rPr>
        <sz val="9"/>
        <rFont val="Malgun Gothic"/>
        <charset val="134"/>
      </rPr>
      <t>8712005000</t>
    </r>
  </si>
  <si>
    <r>
      <rPr>
        <sz val="9"/>
        <rFont val="Malgun Gothic"/>
        <charset val="134"/>
      </rPr>
      <t xml:space="preserve">Button Cell &amp; Coin Batteries </t>
    </r>
    <r>
      <rPr>
        <sz val="9"/>
        <rFont val="宋体"/>
        <charset val="134"/>
      </rPr>
      <t>纽</t>
    </r>
    <r>
      <rPr>
        <sz val="9"/>
        <rFont val="Malgun Gothic"/>
        <charset val="134"/>
      </rPr>
      <t>扣</t>
    </r>
    <r>
      <rPr>
        <sz val="9"/>
        <rFont val="宋体"/>
        <charset val="134"/>
      </rPr>
      <t>电</t>
    </r>
    <r>
      <rPr>
        <sz val="9"/>
        <rFont val="Malgun Gothic"/>
        <charset val="134"/>
      </rPr>
      <t>池</t>
    </r>
  </si>
  <si>
    <r>
      <rPr>
        <sz val="9"/>
        <rFont val="Malgun Gothic"/>
        <charset val="134"/>
      </rPr>
      <t xml:space="preserve">8506100010
</t>
    </r>
    <r>
      <rPr>
        <sz val="9"/>
        <rFont val="Malgun Gothic"/>
        <charset val="134"/>
      </rPr>
      <t>8506800010</t>
    </r>
  </si>
  <si>
    <r>
      <rPr>
        <sz val="9"/>
        <rFont val="Malgun Gothic"/>
        <charset val="134"/>
      </rPr>
      <t>CB Antennae  CB天</t>
    </r>
    <r>
      <rPr>
        <sz val="9"/>
        <rFont val="宋体"/>
        <charset val="134"/>
      </rPr>
      <t>线</t>
    </r>
  </si>
  <si>
    <r>
      <rPr>
        <sz val="9"/>
        <rFont val="Malgun Gothic"/>
        <charset val="134"/>
      </rPr>
      <t>Carpets and Rugs 地毯和地</t>
    </r>
    <r>
      <rPr>
        <sz val="9"/>
        <rFont val="宋体"/>
        <charset val="134"/>
      </rPr>
      <t>垫</t>
    </r>
  </si>
  <si>
    <r>
      <rPr>
        <sz val="9"/>
        <rFont val="Malgun Gothic"/>
        <charset val="134"/>
      </rPr>
      <t xml:space="preserve">5705002015
</t>
    </r>
    <r>
      <rPr>
        <sz val="9"/>
        <rFont val="Malgun Gothic"/>
        <charset val="134"/>
      </rPr>
      <t xml:space="preserve">5704900110
</t>
    </r>
    <r>
      <rPr>
        <sz val="9"/>
        <rFont val="Malgun Gothic"/>
        <charset val="134"/>
      </rPr>
      <t xml:space="preserve">5704100010
</t>
    </r>
    <r>
      <rPr>
        <sz val="9"/>
        <rFont val="Malgun Gothic"/>
        <charset val="134"/>
      </rPr>
      <t xml:space="preserve">5703391000
</t>
    </r>
    <r>
      <rPr>
        <sz val="9"/>
        <rFont val="Malgun Gothic"/>
        <charset val="134"/>
      </rPr>
      <t>5703108000</t>
    </r>
  </si>
  <si>
    <r>
      <rPr>
        <sz val="9"/>
        <rFont val="Malgun Gothic"/>
        <charset val="134"/>
      </rPr>
      <t xml:space="preserve">5705002020
</t>
    </r>
    <r>
      <rPr>
        <sz val="9"/>
        <rFont val="Malgun Gothic"/>
        <charset val="134"/>
      </rPr>
      <t xml:space="preserve">5704900190
</t>
    </r>
    <r>
      <rPr>
        <sz val="9"/>
        <rFont val="Malgun Gothic"/>
        <charset val="134"/>
      </rPr>
      <t xml:space="preserve">5704100090
</t>
    </r>
    <r>
      <rPr>
        <sz val="9"/>
        <rFont val="Malgun Gothic"/>
        <charset val="134"/>
      </rPr>
      <t xml:space="preserve">5703392030
</t>
    </r>
    <r>
      <rPr>
        <sz val="9"/>
        <rFont val="Malgun Gothic"/>
        <charset val="134"/>
      </rPr>
      <t>5703291000</t>
    </r>
  </si>
  <si>
    <r>
      <rPr>
        <sz val="9"/>
        <rFont val="Malgun Gothic"/>
        <charset val="134"/>
      </rPr>
      <t xml:space="preserve">5705002030
</t>
    </r>
    <r>
      <rPr>
        <sz val="9"/>
        <rFont val="Malgun Gothic"/>
        <charset val="134"/>
      </rPr>
      <t xml:space="preserve">5705001000
</t>
    </r>
    <r>
      <rPr>
        <sz val="9"/>
        <rFont val="Malgun Gothic"/>
        <charset val="134"/>
      </rPr>
      <t xml:space="preserve">5704200010
</t>
    </r>
    <r>
      <rPr>
        <sz val="9"/>
        <rFont val="Malgun Gothic"/>
        <charset val="134"/>
      </rPr>
      <t xml:space="preserve">5703392090
</t>
    </r>
    <r>
      <rPr>
        <sz val="9"/>
        <rFont val="Malgun Gothic"/>
        <charset val="134"/>
      </rPr>
      <t>5703292010</t>
    </r>
  </si>
  <si>
    <r>
      <rPr>
        <sz val="9"/>
        <rFont val="Malgun Gothic"/>
        <charset val="134"/>
      </rPr>
      <t xml:space="preserve">5705002090
</t>
    </r>
    <r>
      <rPr>
        <sz val="9"/>
        <rFont val="Malgun Gothic"/>
        <charset val="134"/>
      </rPr>
      <t xml:space="preserve">5705002005
</t>
    </r>
    <r>
      <rPr>
        <sz val="9"/>
        <rFont val="Malgun Gothic"/>
        <charset val="134"/>
      </rPr>
      <t xml:space="preserve">5704200090
</t>
    </r>
    <r>
      <rPr>
        <sz val="9"/>
        <rFont val="Malgun Gothic"/>
        <charset val="134"/>
      </rPr>
      <t xml:space="preserve">5703900000
</t>
    </r>
    <r>
      <rPr>
        <sz val="9"/>
        <rFont val="Malgun Gothic"/>
        <charset val="134"/>
      </rPr>
      <t>5703292090</t>
    </r>
  </si>
  <si>
    <r>
      <rPr>
        <sz val="9"/>
        <rFont val="Malgun Gothic"/>
        <charset val="134"/>
      </rPr>
      <t xml:space="preserve">5701101600
</t>
    </r>
    <r>
      <rPr>
        <sz val="9"/>
        <rFont val="Malgun Gothic"/>
        <charset val="134"/>
      </rPr>
      <t>5701901090</t>
    </r>
  </si>
  <si>
    <r>
      <rPr>
        <sz val="9"/>
        <rFont val="Malgun Gothic"/>
        <charset val="134"/>
      </rPr>
      <t xml:space="preserve">5701109000
</t>
    </r>
    <r>
      <rPr>
        <sz val="9"/>
        <rFont val="Malgun Gothic"/>
        <charset val="134"/>
      </rPr>
      <t>5701902020</t>
    </r>
  </si>
  <si>
    <r>
      <rPr>
        <sz val="9"/>
        <rFont val="Malgun Gothic"/>
        <charset val="134"/>
      </rPr>
      <t xml:space="preserve">5701901020
</t>
    </r>
    <r>
      <rPr>
        <sz val="9"/>
        <rFont val="Malgun Gothic"/>
        <charset val="134"/>
      </rPr>
      <t>5701902030</t>
    </r>
  </si>
  <si>
    <r>
      <rPr>
        <sz val="9"/>
        <rFont val="Malgun Gothic"/>
        <charset val="134"/>
      </rPr>
      <t xml:space="preserve">5701901030
</t>
    </r>
    <r>
      <rPr>
        <sz val="9"/>
        <rFont val="Malgun Gothic"/>
        <charset val="134"/>
      </rPr>
      <t>5701902090</t>
    </r>
  </si>
  <si>
    <r>
      <rPr>
        <sz val="9"/>
        <rFont val="Malgun Gothic"/>
        <charset val="134"/>
      </rPr>
      <t>Carriages and Strollers 手推</t>
    </r>
    <r>
      <rPr>
        <sz val="9"/>
        <rFont val="宋体"/>
        <charset val="134"/>
      </rPr>
      <t>车和婴儿车</t>
    </r>
  </si>
  <si>
    <r>
      <rPr>
        <sz val="9"/>
        <rFont val="Malgun Gothic"/>
        <charset val="134"/>
      </rPr>
      <t xml:space="preserve">Child Chairs </t>
    </r>
    <r>
      <rPr>
        <sz val="9"/>
        <rFont val="宋体"/>
        <charset val="134"/>
      </rPr>
      <t>儿</t>
    </r>
    <r>
      <rPr>
        <sz val="9"/>
        <rFont val="Malgun Gothic"/>
        <charset val="134"/>
      </rPr>
      <t>童椅</t>
    </r>
  </si>
  <si>
    <r>
      <rPr>
        <sz val="9"/>
        <rFont val="Malgun Gothic"/>
        <charset val="134"/>
      </rPr>
      <t xml:space="preserve">9401804001
</t>
    </r>
    <r>
      <rPr>
        <sz val="9"/>
        <rFont val="Malgun Gothic"/>
        <charset val="134"/>
      </rPr>
      <t xml:space="preserve">9401614001
</t>
    </r>
    <r>
      <rPr>
        <sz val="9"/>
        <rFont val="Malgun Gothic"/>
        <charset val="134"/>
      </rPr>
      <t xml:space="preserve">9401698001
</t>
    </r>
    <r>
      <rPr>
        <sz val="9"/>
        <rFont val="Malgun Gothic"/>
        <charset val="134"/>
      </rPr>
      <t xml:space="preserve">9401710006
</t>
    </r>
    <r>
      <rPr>
        <sz val="9"/>
        <rFont val="Malgun Gothic"/>
        <charset val="134"/>
      </rPr>
      <t xml:space="preserve">9401710031
</t>
    </r>
    <r>
      <rPr>
        <sz val="9"/>
        <rFont val="Malgun Gothic"/>
        <charset val="134"/>
      </rPr>
      <t xml:space="preserve">9401804026
</t>
    </r>
    <r>
      <rPr>
        <sz val="9"/>
        <rFont val="Malgun Gothic"/>
        <charset val="134"/>
      </rPr>
      <t xml:space="preserve">9401806025
</t>
    </r>
    <r>
      <rPr>
        <sz val="9"/>
        <rFont val="Malgun Gothic"/>
        <charset val="134"/>
      </rPr>
      <t xml:space="preserve">9401790015
</t>
    </r>
    <r>
      <rPr>
        <sz val="9"/>
        <rFont val="Malgun Gothic"/>
        <charset val="134"/>
      </rPr>
      <t xml:space="preserve">9401790025
</t>
    </r>
    <r>
      <rPr>
        <sz val="9"/>
        <rFont val="Malgun Gothic"/>
        <charset val="134"/>
      </rPr>
      <t>9401802001</t>
    </r>
  </si>
  <si>
    <r>
      <rPr>
        <sz val="9"/>
        <rFont val="Malgun Gothic"/>
        <charset val="134"/>
      </rPr>
      <t xml:space="preserve">9401804004
</t>
    </r>
    <r>
      <rPr>
        <sz val="9"/>
        <rFont val="Malgun Gothic"/>
        <charset val="134"/>
      </rPr>
      <t xml:space="preserve">9401616001
</t>
    </r>
    <r>
      <rPr>
        <sz val="9"/>
        <rFont val="Malgun Gothic"/>
        <charset val="134"/>
      </rPr>
      <t xml:space="preserve">9401698005
</t>
    </r>
    <r>
      <rPr>
        <sz val="9"/>
        <rFont val="Malgun Gothic"/>
        <charset val="134"/>
      </rPr>
      <t xml:space="preserve">9401710007
</t>
    </r>
    <r>
      <rPr>
        <sz val="9"/>
        <rFont val="Malgun Gothic"/>
        <charset val="134"/>
      </rPr>
      <t xml:space="preserve">9401790001
</t>
    </r>
    <r>
      <rPr>
        <sz val="9"/>
        <rFont val="Malgun Gothic"/>
        <charset val="134"/>
      </rPr>
      <t xml:space="preserve">9401804035
</t>
    </r>
    <r>
      <rPr>
        <sz val="9"/>
        <rFont val="Malgun Gothic"/>
        <charset val="134"/>
      </rPr>
      <t xml:space="preserve">9401790004
</t>
    </r>
    <r>
      <rPr>
        <sz val="9"/>
        <rFont val="Malgun Gothic"/>
        <charset val="134"/>
      </rPr>
      <t xml:space="preserve">9401802031
</t>
    </r>
    <r>
      <rPr>
        <sz val="9"/>
        <rFont val="Malgun Gothic"/>
        <charset val="134"/>
      </rPr>
      <t>9401790035</t>
    </r>
  </si>
  <si>
    <r>
      <rPr>
        <sz val="9"/>
        <rFont val="Malgun Gothic"/>
        <charset val="134"/>
      </rPr>
      <t xml:space="preserve">9401804006
</t>
    </r>
    <r>
      <rPr>
        <sz val="9"/>
        <rFont val="Malgun Gothic"/>
        <charset val="134"/>
      </rPr>
      <t xml:space="preserve">9401616005
</t>
    </r>
    <r>
      <rPr>
        <sz val="9"/>
        <rFont val="Malgun Gothic"/>
        <charset val="134"/>
      </rPr>
      <t xml:space="preserve">9401710001
</t>
    </r>
    <r>
      <rPr>
        <sz val="9"/>
        <rFont val="Malgun Gothic"/>
        <charset val="134"/>
      </rPr>
      <t xml:space="preserve">9401710008
</t>
    </r>
    <r>
      <rPr>
        <sz val="9"/>
        <rFont val="Malgun Gothic"/>
        <charset val="134"/>
      </rPr>
      <t xml:space="preserve">9401790002
</t>
    </r>
    <r>
      <rPr>
        <sz val="9"/>
        <rFont val="Malgun Gothic"/>
        <charset val="134"/>
      </rPr>
      <t xml:space="preserve">9401804046
</t>
    </r>
    <r>
      <rPr>
        <sz val="9"/>
        <rFont val="Malgun Gothic"/>
        <charset val="134"/>
      </rPr>
      <t xml:space="preserve">9401790006
</t>
    </r>
    <r>
      <rPr>
        <sz val="9"/>
        <rFont val="Malgun Gothic"/>
        <charset val="134"/>
      </rPr>
      <t xml:space="preserve">9401802011
</t>
    </r>
    <r>
      <rPr>
        <sz val="9"/>
        <rFont val="Malgun Gothic"/>
        <charset val="134"/>
      </rPr>
      <t>9401790046</t>
    </r>
  </si>
  <si>
    <r>
      <rPr>
        <sz val="9"/>
        <rFont val="Malgun Gothic"/>
        <charset val="134"/>
      </rPr>
      <t xml:space="preserve">9401804015
</t>
    </r>
    <r>
      <rPr>
        <sz val="9"/>
        <rFont val="Malgun Gothic"/>
        <charset val="134"/>
      </rPr>
      <t xml:space="preserve">9401696001
</t>
    </r>
    <r>
      <rPr>
        <sz val="9"/>
        <rFont val="Malgun Gothic"/>
        <charset val="134"/>
      </rPr>
      <t xml:space="preserve">9401710005
</t>
    </r>
    <r>
      <rPr>
        <sz val="9"/>
        <rFont val="Malgun Gothic"/>
        <charset val="134"/>
      </rPr>
      <t xml:space="preserve">9401710011
</t>
    </r>
    <r>
      <rPr>
        <sz val="9"/>
        <rFont val="Malgun Gothic"/>
        <charset val="134"/>
      </rPr>
      <t xml:space="preserve">9401790003
</t>
    </r>
    <r>
      <rPr>
        <sz val="9"/>
        <rFont val="Malgun Gothic"/>
        <charset val="134"/>
      </rPr>
      <t xml:space="preserve">9401806024
</t>
    </r>
    <r>
      <rPr>
        <sz val="9"/>
        <rFont val="Malgun Gothic"/>
        <charset val="134"/>
      </rPr>
      <t xml:space="preserve">9401790011
</t>
    </r>
    <r>
      <rPr>
        <sz val="9"/>
        <rFont val="Malgun Gothic"/>
        <charset val="134"/>
      </rPr>
      <t xml:space="preserve">9401802005
</t>
    </r>
    <r>
      <rPr>
        <sz val="9"/>
        <rFont val="Malgun Gothic"/>
        <charset val="134"/>
      </rPr>
      <t>9401790050</t>
    </r>
  </si>
  <si>
    <t>Cigarette &amp; Multipurpose Lighters
香烟和多功能打火机</t>
  </si>
  <si>
    <r>
      <rPr>
        <sz val="9"/>
        <rFont val="Malgun Gothic"/>
        <charset val="134"/>
      </rPr>
      <t xml:space="preserve">9613100000
</t>
    </r>
    <r>
      <rPr>
        <sz val="9"/>
        <rFont val="Malgun Gothic"/>
        <charset val="134"/>
      </rPr>
      <t>9613802010</t>
    </r>
  </si>
  <si>
    <r>
      <rPr>
        <sz val="9"/>
        <rFont val="Malgun Gothic"/>
        <charset val="134"/>
      </rPr>
      <t xml:space="preserve">9613200000
</t>
    </r>
    <r>
      <rPr>
        <sz val="9"/>
        <rFont val="Malgun Gothic"/>
        <charset val="134"/>
      </rPr>
      <t>9613802090</t>
    </r>
  </si>
  <si>
    <r>
      <rPr>
        <sz val="9"/>
        <rFont val="Malgun Gothic"/>
        <charset val="134"/>
      </rPr>
      <t xml:space="preserve">9613801040
</t>
    </r>
    <r>
      <rPr>
        <sz val="9"/>
        <rFont val="Malgun Gothic"/>
        <charset val="134"/>
      </rPr>
      <t>9613806000</t>
    </r>
  </si>
  <si>
    <r>
      <rPr>
        <sz val="9"/>
        <rFont val="Malgun Gothic"/>
        <charset val="134"/>
      </rPr>
      <t xml:space="preserve">9613801080
</t>
    </r>
    <r>
      <rPr>
        <sz val="9"/>
        <rFont val="Malgun Gothic"/>
        <charset val="134"/>
      </rPr>
      <t>9613808000</t>
    </r>
  </si>
  <si>
    <t>Clothing  服装</t>
  </si>
  <si>
    <r>
      <rPr>
        <sz val="9"/>
        <color rgb="FF000000"/>
        <rFont val="Arial"/>
        <charset val="134"/>
      </rPr>
      <t>61</t>
    </r>
    <r>
      <rPr>
        <sz val="9"/>
        <color rgb="FF000000"/>
        <rFont val="宋体"/>
        <charset val="134"/>
      </rPr>
      <t>，</t>
    </r>
    <r>
      <rPr>
        <sz val="9"/>
        <color rgb="FF000000"/>
        <rFont val="Arial"/>
        <charset val="134"/>
      </rPr>
      <t>62</t>
    </r>
    <r>
      <rPr>
        <sz val="9"/>
        <color rgb="FF000000"/>
        <rFont val="宋体"/>
        <charset val="134"/>
      </rPr>
      <t>，</t>
    </r>
    <r>
      <rPr>
        <sz val="9"/>
        <color rgb="FF000000"/>
        <rFont val="Arial"/>
        <charset val="134"/>
      </rPr>
      <t>65</t>
    </r>
  </si>
  <si>
    <r>
      <rPr>
        <sz val="9"/>
        <rFont val="Malgun Gothic"/>
        <charset val="134"/>
      </rPr>
      <t xml:space="preserve">6203412520
</t>
    </r>
    <r>
      <rPr>
        <sz val="9"/>
        <rFont val="Malgun Gothic"/>
        <charset val="134"/>
      </rPr>
      <t xml:space="preserve">6203410620
</t>
    </r>
    <r>
      <rPr>
        <sz val="9"/>
        <rFont val="Malgun Gothic"/>
        <charset val="134"/>
      </rPr>
      <t xml:space="preserve">6203410320
</t>
    </r>
    <r>
      <rPr>
        <sz val="9"/>
        <rFont val="Malgun Gothic"/>
        <charset val="134"/>
      </rPr>
      <t xml:space="preserve">6203410120
</t>
    </r>
    <r>
      <rPr>
        <sz val="9"/>
        <rFont val="Malgun Gothic"/>
        <charset val="134"/>
      </rPr>
      <t xml:space="preserve">6203392020
</t>
    </r>
    <r>
      <rPr>
        <sz val="9"/>
        <rFont val="Malgun Gothic"/>
        <charset val="134"/>
      </rPr>
      <t xml:space="preserve">6203332020
</t>
    </r>
    <r>
      <rPr>
        <sz val="9"/>
        <rFont val="Malgun Gothic"/>
        <charset val="134"/>
      </rPr>
      <t xml:space="preserve">6203331060
</t>
    </r>
    <r>
      <rPr>
        <sz val="9"/>
        <rFont val="Malgun Gothic"/>
        <charset val="134"/>
      </rPr>
      <t xml:space="preserve">6203331050
</t>
    </r>
    <r>
      <rPr>
        <sz val="9"/>
        <rFont val="Malgun Gothic"/>
        <charset val="134"/>
      </rPr>
      <t xml:space="preserve">6203322050
</t>
    </r>
    <r>
      <rPr>
        <sz val="9"/>
        <rFont val="Malgun Gothic"/>
        <charset val="134"/>
      </rPr>
      <t xml:space="preserve">6203322020
</t>
    </r>
    <r>
      <rPr>
        <sz val="9"/>
        <rFont val="Malgun Gothic"/>
        <charset val="134"/>
      </rPr>
      <t xml:space="preserve">6203122020
</t>
    </r>
    <r>
      <rPr>
        <sz val="9"/>
        <rFont val="Malgun Gothic"/>
        <charset val="134"/>
      </rPr>
      <t xml:space="preserve">6202407521
</t>
    </r>
    <r>
      <rPr>
        <sz val="9"/>
        <rFont val="Malgun Gothic"/>
        <charset val="134"/>
      </rPr>
      <t xml:space="preserve">6202406521
</t>
    </r>
    <r>
      <rPr>
        <sz val="9"/>
        <rFont val="Malgun Gothic"/>
        <charset val="134"/>
      </rPr>
      <t xml:space="preserve">6202405021
</t>
    </r>
    <r>
      <rPr>
        <sz val="9"/>
        <rFont val="Malgun Gothic"/>
        <charset val="134"/>
      </rPr>
      <t xml:space="preserve">6202404021
</t>
    </r>
    <r>
      <rPr>
        <sz val="9"/>
        <rFont val="Malgun Gothic"/>
        <charset val="134"/>
      </rPr>
      <t xml:space="preserve">6202402030
</t>
    </r>
    <r>
      <rPr>
        <sz val="9"/>
        <rFont val="Malgun Gothic"/>
        <charset val="134"/>
      </rPr>
      <t xml:space="preserve">6202402010
</t>
    </r>
    <r>
      <rPr>
        <sz val="9"/>
        <rFont val="Malgun Gothic"/>
        <charset val="134"/>
      </rPr>
      <t xml:space="preserve">6202401520
</t>
    </r>
    <r>
      <rPr>
        <sz val="9"/>
        <rFont val="Malgun Gothic"/>
        <charset val="134"/>
      </rPr>
      <t xml:space="preserve">6202308071
</t>
    </r>
    <r>
      <rPr>
        <sz val="9"/>
        <rFont val="Malgun Gothic"/>
        <charset val="134"/>
      </rPr>
      <t xml:space="preserve">6202308031
</t>
    </r>
    <r>
      <rPr>
        <sz val="9"/>
        <rFont val="Malgun Gothic"/>
        <charset val="134"/>
      </rPr>
      <t xml:space="preserve">6202305031
</t>
    </r>
    <r>
      <rPr>
        <sz val="9"/>
        <rFont val="Malgun Gothic"/>
        <charset val="134"/>
      </rPr>
      <t xml:space="preserve">6203413020
</t>
    </r>
    <r>
      <rPr>
        <sz val="9"/>
        <rFont val="Malgun Gothic"/>
        <charset val="134"/>
      </rPr>
      <t xml:space="preserve">6203422525
</t>
    </r>
    <r>
      <rPr>
        <sz val="9"/>
        <rFont val="Malgun Gothic"/>
        <charset val="134"/>
      </rPr>
      <t xml:space="preserve">6203420525
</t>
    </r>
    <r>
      <rPr>
        <sz val="9"/>
        <rFont val="Malgun Gothic"/>
        <charset val="134"/>
      </rPr>
      <t xml:space="preserve">6203424561
</t>
    </r>
    <r>
      <rPr>
        <sz val="9"/>
        <rFont val="Malgun Gothic"/>
        <charset val="134"/>
      </rPr>
      <t xml:space="preserve">6203424556
</t>
    </r>
    <r>
      <rPr>
        <sz val="9"/>
        <rFont val="Malgun Gothic"/>
        <charset val="134"/>
      </rPr>
      <t xml:space="preserve">6203424546
</t>
    </r>
    <r>
      <rPr>
        <sz val="9"/>
        <rFont val="Malgun Gothic"/>
        <charset val="134"/>
      </rPr>
      <t>6203424541</t>
    </r>
  </si>
  <si>
    <r>
      <rPr>
        <sz val="9"/>
        <rFont val="Malgun Gothic"/>
        <charset val="134"/>
      </rPr>
      <t xml:space="preserve">6204434020
</t>
    </r>
    <r>
      <rPr>
        <sz val="9"/>
        <rFont val="Malgun Gothic"/>
        <charset val="134"/>
      </rPr>
      <t xml:space="preserve">6204433020
</t>
    </r>
    <r>
      <rPr>
        <sz val="9"/>
        <rFont val="Malgun Gothic"/>
        <charset val="134"/>
      </rPr>
      <t xml:space="preserve">6204423060
</t>
    </r>
    <r>
      <rPr>
        <sz val="9"/>
        <rFont val="Malgun Gothic"/>
        <charset val="134"/>
      </rPr>
      <t xml:space="preserve">6204423040
</t>
    </r>
    <r>
      <rPr>
        <sz val="9"/>
        <rFont val="Malgun Gothic"/>
        <charset val="134"/>
      </rPr>
      <t xml:space="preserve">6204423020
</t>
    </r>
    <r>
      <rPr>
        <sz val="9"/>
        <rFont val="Malgun Gothic"/>
        <charset val="134"/>
      </rPr>
      <t xml:space="preserve">6204412020
</t>
    </r>
    <r>
      <rPr>
        <sz val="9"/>
        <rFont val="Malgun Gothic"/>
        <charset val="134"/>
      </rPr>
      <t xml:space="preserve">6204393020
</t>
    </r>
    <r>
      <rPr>
        <sz val="9"/>
        <rFont val="Malgun Gothic"/>
        <charset val="134"/>
      </rPr>
      <t xml:space="preserve">6204392020
</t>
    </r>
    <r>
      <rPr>
        <sz val="9"/>
        <rFont val="Malgun Gothic"/>
        <charset val="134"/>
      </rPr>
      <t xml:space="preserve">6204335020
</t>
    </r>
    <r>
      <rPr>
        <sz val="9"/>
        <rFont val="Malgun Gothic"/>
        <charset val="134"/>
      </rPr>
      <t xml:space="preserve">6204334020
</t>
    </r>
    <r>
      <rPr>
        <sz val="9"/>
        <rFont val="Malgun Gothic"/>
        <charset val="134"/>
      </rPr>
      <t xml:space="preserve">6204322040
</t>
    </r>
    <r>
      <rPr>
        <sz val="9"/>
        <rFont val="Malgun Gothic"/>
        <charset val="134"/>
      </rPr>
      <t xml:space="preserve">6204322020
</t>
    </r>
    <r>
      <rPr>
        <sz val="9"/>
        <rFont val="Malgun Gothic"/>
        <charset val="134"/>
      </rPr>
      <t xml:space="preserve">6204312020
</t>
    </r>
    <r>
      <rPr>
        <sz val="9"/>
        <rFont val="Malgun Gothic"/>
        <charset val="134"/>
      </rPr>
      <t xml:space="preserve">6204311020
</t>
    </r>
    <r>
      <rPr>
        <sz val="9"/>
        <rFont val="Malgun Gothic"/>
        <charset val="134"/>
      </rPr>
      <t xml:space="preserve">6204132020
</t>
    </r>
    <r>
      <rPr>
        <sz val="9"/>
        <rFont val="Malgun Gothic"/>
        <charset val="134"/>
      </rPr>
      <t xml:space="preserve">6203495060
</t>
    </r>
    <r>
      <rPr>
        <sz val="9"/>
        <rFont val="Malgun Gothic"/>
        <charset val="134"/>
      </rPr>
      <t xml:space="preserve">6203495050
</t>
    </r>
    <r>
      <rPr>
        <sz val="9"/>
        <rFont val="Malgun Gothic"/>
        <charset val="134"/>
      </rPr>
      <t xml:space="preserve">6203495030
</t>
    </r>
    <r>
      <rPr>
        <sz val="9"/>
        <rFont val="Malgun Gothic"/>
        <charset val="134"/>
      </rPr>
      <t xml:space="preserve">6203495020
</t>
    </r>
    <r>
      <rPr>
        <sz val="9"/>
        <rFont val="Malgun Gothic"/>
        <charset val="134"/>
      </rPr>
      <t xml:space="preserve">6203492590
</t>
    </r>
    <r>
      <rPr>
        <sz val="9"/>
        <rFont val="Malgun Gothic"/>
        <charset val="134"/>
      </rPr>
      <t xml:space="preserve">6203492525
</t>
    </r>
    <r>
      <rPr>
        <sz val="9"/>
        <rFont val="Malgun Gothic"/>
        <charset val="134"/>
      </rPr>
      <t xml:space="preserve">6204434040
</t>
    </r>
    <r>
      <rPr>
        <sz val="9"/>
        <rFont val="Malgun Gothic"/>
        <charset val="134"/>
      </rPr>
      <t xml:space="preserve">6204611520
</t>
    </r>
    <r>
      <rPr>
        <sz val="9"/>
        <rFont val="Malgun Gothic"/>
        <charset val="134"/>
      </rPr>
      <t xml:space="preserve">6204443020
</t>
    </r>
    <r>
      <rPr>
        <sz val="9"/>
        <rFont val="Malgun Gothic"/>
        <charset val="134"/>
      </rPr>
      <t xml:space="preserve">6204621551
</t>
    </r>
    <r>
      <rPr>
        <sz val="9"/>
        <rFont val="Malgun Gothic"/>
        <charset val="134"/>
      </rPr>
      <t xml:space="preserve">6204621546
</t>
    </r>
    <r>
      <rPr>
        <sz val="9"/>
        <rFont val="Malgun Gothic"/>
        <charset val="134"/>
      </rPr>
      <t xml:space="preserve">6204621541
</t>
    </r>
    <r>
      <rPr>
        <sz val="9"/>
        <rFont val="Malgun Gothic"/>
        <charset val="134"/>
      </rPr>
      <t>6204621536</t>
    </r>
  </si>
  <si>
    <r>
      <rPr>
        <sz val="9"/>
        <rFont val="Malgun Gothic"/>
        <charset val="134"/>
      </rPr>
      <t xml:space="preserve">6205202061
</t>
    </r>
    <r>
      <rPr>
        <sz val="9"/>
        <rFont val="Malgun Gothic"/>
        <charset val="134"/>
      </rPr>
      <t xml:space="preserve">6205202056
</t>
    </r>
    <r>
      <rPr>
        <sz val="9"/>
        <rFont val="Malgun Gothic"/>
        <charset val="134"/>
      </rPr>
      <t xml:space="preserve">6205202044
</t>
    </r>
    <r>
      <rPr>
        <sz val="9"/>
        <rFont val="Malgun Gothic"/>
        <charset val="134"/>
      </rPr>
      <t xml:space="preserve">6205202041
</t>
    </r>
    <r>
      <rPr>
        <sz val="9"/>
        <rFont val="Malgun Gothic"/>
        <charset val="134"/>
      </rPr>
      <t xml:space="preserve">6205202031
</t>
    </r>
    <r>
      <rPr>
        <sz val="9"/>
        <rFont val="Malgun Gothic"/>
        <charset val="134"/>
      </rPr>
      <t xml:space="preserve">6205202021
</t>
    </r>
    <r>
      <rPr>
        <sz val="9"/>
        <rFont val="Malgun Gothic"/>
        <charset val="134"/>
      </rPr>
      <t xml:space="preserve">6204692860
</t>
    </r>
    <r>
      <rPr>
        <sz val="9"/>
        <rFont val="Malgun Gothic"/>
        <charset val="134"/>
      </rPr>
      <t xml:space="preserve">6204692850
</t>
    </r>
    <r>
      <rPr>
        <sz val="9"/>
        <rFont val="Malgun Gothic"/>
        <charset val="134"/>
      </rPr>
      <t xml:space="preserve">6204692830
</t>
    </r>
    <r>
      <rPr>
        <sz val="9"/>
        <rFont val="Malgun Gothic"/>
        <charset val="134"/>
      </rPr>
      <t xml:space="preserve">6204692820
</t>
    </r>
    <r>
      <rPr>
        <sz val="9"/>
        <rFont val="Malgun Gothic"/>
        <charset val="134"/>
      </rPr>
      <t xml:space="preserve">6204692220
</t>
    </r>
    <r>
      <rPr>
        <sz val="9"/>
        <rFont val="Malgun Gothic"/>
        <charset val="134"/>
      </rPr>
      <t xml:space="preserve">6204691550
</t>
    </r>
    <r>
      <rPr>
        <sz val="9"/>
        <rFont val="Malgun Gothic"/>
        <charset val="134"/>
      </rPr>
      <t xml:space="preserve">6204691525
</t>
    </r>
    <r>
      <rPr>
        <sz val="9"/>
        <rFont val="Malgun Gothic"/>
        <charset val="134"/>
      </rPr>
      <t xml:space="preserve">6204690360
</t>
    </r>
    <r>
      <rPr>
        <sz val="9"/>
        <rFont val="Malgun Gothic"/>
        <charset val="134"/>
      </rPr>
      <t xml:space="preserve">6204690350
</t>
    </r>
    <r>
      <rPr>
        <sz val="9"/>
        <rFont val="Malgun Gothic"/>
        <charset val="134"/>
      </rPr>
      <t xml:space="preserve">6204690330
</t>
    </r>
    <r>
      <rPr>
        <sz val="9"/>
        <rFont val="Malgun Gothic"/>
        <charset val="134"/>
      </rPr>
      <t xml:space="preserve">6204690320
</t>
    </r>
    <r>
      <rPr>
        <sz val="9"/>
        <rFont val="Malgun Gothic"/>
        <charset val="134"/>
      </rPr>
      <t xml:space="preserve">6204690220
</t>
    </r>
    <r>
      <rPr>
        <sz val="9"/>
        <rFont val="Malgun Gothic"/>
        <charset val="134"/>
      </rPr>
      <t xml:space="preserve">6204690150
</t>
    </r>
    <r>
      <rPr>
        <sz val="9"/>
        <rFont val="Malgun Gothic"/>
        <charset val="134"/>
      </rPr>
      <t xml:space="preserve">6204690125
</t>
    </r>
    <r>
      <rPr>
        <sz val="9"/>
        <rFont val="Malgun Gothic"/>
        <charset val="134"/>
      </rPr>
      <t xml:space="preserve">6204639035
</t>
    </r>
    <r>
      <rPr>
        <sz val="9"/>
        <rFont val="Malgun Gothic"/>
        <charset val="134"/>
      </rPr>
      <t xml:space="preserve">6205202071
</t>
    </r>
    <r>
      <rPr>
        <sz val="9"/>
        <rFont val="Malgun Gothic"/>
        <charset val="134"/>
      </rPr>
      <t xml:space="preserve">6206303031
</t>
    </r>
    <r>
      <rPr>
        <sz val="9"/>
        <rFont val="Malgun Gothic"/>
        <charset val="134"/>
      </rPr>
      <t xml:space="preserve">6205301520
</t>
    </r>
    <r>
      <rPr>
        <sz val="9"/>
        <rFont val="Malgun Gothic"/>
        <charset val="134"/>
      </rPr>
      <t xml:space="preserve">6207291000
</t>
    </r>
    <r>
      <rPr>
        <sz val="9"/>
        <rFont val="Malgun Gothic"/>
        <charset val="134"/>
      </rPr>
      <t xml:space="preserve">6207210040
</t>
    </r>
    <r>
      <rPr>
        <sz val="9"/>
        <rFont val="Malgun Gothic"/>
        <charset val="134"/>
      </rPr>
      <t xml:space="preserve">6207210020
</t>
    </r>
    <r>
      <rPr>
        <sz val="9"/>
        <rFont val="Malgun Gothic"/>
        <charset val="134"/>
      </rPr>
      <t>6206403050</t>
    </r>
  </si>
  <si>
    <r>
      <rPr>
        <sz val="9"/>
        <rFont val="Malgun Gothic"/>
        <charset val="134"/>
      </rPr>
      <t xml:space="preserve">6211329025
</t>
    </r>
    <r>
      <rPr>
        <sz val="9"/>
        <rFont val="Malgun Gothic"/>
        <charset val="134"/>
      </rPr>
      <t xml:space="preserve">6211329015
</t>
    </r>
    <r>
      <rPr>
        <sz val="9"/>
        <rFont val="Malgun Gothic"/>
        <charset val="134"/>
      </rPr>
      <t xml:space="preserve">6211325030
</t>
    </r>
    <r>
      <rPr>
        <sz val="9"/>
        <rFont val="Malgun Gothic"/>
        <charset val="134"/>
      </rPr>
      <t xml:space="preserve">6211325025
</t>
    </r>
    <r>
      <rPr>
        <sz val="9"/>
        <rFont val="Malgun Gothic"/>
        <charset val="134"/>
      </rPr>
      <t xml:space="preserve">6211325015
</t>
    </r>
    <r>
      <rPr>
        <sz val="9"/>
        <rFont val="Malgun Gothic"/>
        <charset val="134"/>
      </rPr>
      <t xml:space="preserve">6211128020
</t>
    </r>
    <r>
      <rPr>
        <sz val="9"/>
        <rFont val="Malgun Gothic"/>
        <charset val="134"/>
      </rPr>
      <t xml:space="preserve">6211121020
</t>
    </r>
    <r>
      <rPr>
        <sz val="9"/>
        <rFont val="Malgun Gothic"/>
        <charset val="134"/>
      </rPr>
      <t xml:space="preserve">6211118020
</t>
    </r>
    <r>
      <rPr>
        <sz val="9"/>
        <rFont val="Malgun Gothic"/>
        <charset val="134"/>
      </rPr>
      <t xml:space="preserve">6211111020
</t>
    </r>
    <r>
      <rPr>
        <sz val="9"/>
        <rFont val="Malgun Gothic"/>
        <charset val="134"/>
      </rPr>
      <t xml:space="preserve">6209909000
</t>
    </r>
    <r>
      <rPr>
        <sz val="9"/>
        <rFont val="Malgun Gothic"/>
        <charset val="134"/>
      </rPr>
      <t xml:space="preserve">6209905000
</t>
    </r>
    <r>
      <rPr>
        <sz val="9"/>
        <rFont val="Malgun Gothic"/>
        <charset val="134"/>
      </rPr>
      <t xml:space="preserve">6209903040
</t>
    </r>
    <r>
      <rPr>
        <sz val="9"/>
        <rFont val="Malgun Gothic"/>
        <charset val="134"/>
      </rPr>
      <t xml:space="preserve">6209903030
</t>
    </r>
    <r>
      <rPr>
        <sz val="9"/>
        <rFont val="Malgun Gothic"/>
        <charset val="134"/>
      </rPr>
      <t xml:space="preserve">6209903020
</t>
    </r>
    <r>
      <rPr>
        <sz val="9"/>
        <rFont val="Malgun Gothic"/>
        <charset val="134"/>
      </rPr>
      <t xml:space="preserve">6209903015
</t>
    </r>
    <r>
      <rPr>
        <sz val="9"/>
        <rFont val="Malgun Gothic"/>
        <charset val="134"/>
      </rPr>
      <t xml:space="preserve">6209903010
</t>
    </r>
    <r>
      <rPr>
        <sz val="9"/>
        <rFont val="Malgun Gothic"/>
        <charset val="134"/>
      </rPr>
      <t xml:space="preserve">6209902000
</t>
    </r>
    <r>
      <rPr>
        <sz val="9"/>
        <rFont val="Malgun Gothic"/>
        <charset val="134"/>
      </rPr>
      <t xml:space="preserve">6209901000
</t>
    </r>
    <r>
      <rPr>
        <sz val="9"/>
        <rFont val="Malgun Gothic"/>
        <charset val="134"/>
      </rPr>
      <t xml:space="preserve">6209900500
</t>
    </r>
    <r>
      <rPr>
        <sz val="9"/>
        <rFont val="Malgun Gothic"/>
        <charset val="134"/>
      </rPr>
      <t xml:space="preserve">6209303040
</t>
    </r>
    <r>
      <rPr>
        <sz val="9"/>
        <rFont val="Malgun Gothic"/>
        <charset val="134"/>
      </rPr>
      <t xml:space="preserve">6209303020
</t>
    </r>
    <r>
      <rPr>
        <sz val="9"/>
        <rFont val="Malgun Gothic"/>
        <charset val="134"/>
      </rPr>
      <t xml:space="preserve">6211329030
</t>
    </r>
    <r>
      <rPr>
        <sz val="9"/>
        <rFont val="Malgun Gothic"/>
        <charset val="134"/>
      </rPr>
      <t xml:space="preserve">6505001515
</t>
    </r>
    <r>
      <rPr>
        <sz val="9"/>
        <rFont val="Malgun Gothic"/>
        <charset val="134"/>
      </rPr>
      <t xml:space="preserve">6211335017
</t>
    </r>
    <r>
      <rPr>
        <sz val="9"/>
        <rFont val="Malgun Gothic"/>
        <charset val="134"/>
      </rPr>
      <t xml:space="preserve">6117102030
</t>
    </r>
    <r>
      <rPr>
        <sz val="9"/>
        <rFont val="Malgun Gothic"/>
        <charset val="134"/>
      </rPr>
      <t xml:space="preserve">6208210030
</t>
    </r>
    <r>
      <rPr>
        <sz val="9"/>
        <rFont val="Malgun Gothic"/>
        <charset val="134"/>
      </rPr>
      <t xml:space="preserve">6209203000
</t>
    </r>
    <r>
      <rPr>
        <sz val="9"/>
        <rFont val="Malgun Gothic"/>
        <charset val="134"/>
      </rPr>
      <t>6505008045</t>
    </r>
  </si>
  <si>
    <t/>
  </si>
  <si>
    <r>
      <rPr>
        <sz val="9"/>
        <rFont val="Malgun Gothic"/>
        <charset val="134"/>
      </rPr>
      <t xml:space="preserve">6101302020
</t>
    </r>
    <r>
      <rPr>
        <sz val="9"/>
        <rFont val="Malgun Gothic"/>
        <charset val="134"/>
      </rPr>
      <t xml:space="preserve">6101200020
</t>
    </r>
    <r>
      <rPr>
        <sz val="9"/>
        <rFont val="Malgun Gothic"/>
        <charset val="134"/>
      </rPr>
      <t xml:space="preserve">6103431565
</t>
    </r>
    <r>
      <rPr>
        <sz val="9"/>
        <rFont val="Malgun Gothic"/>
        <charset val="134"/>
      </rPr>
      <t xml:space="preserve">6104622026
</t>
    </r>
    <r>
      <rPr>
        <sz val="9"/>
        <rFont val="Malgun Gothic"/>
        <charset val="134"/>
      </rPr>
      <t xml:space="preserve">6103431570
</t>
    </r>
    <r>
      <rPr>
        <sz val="9"/>
        <rFont val="Malgun Gothic"/>
        <charset val="134"/>
      </rPr>
      <t xml:space="preserve">6104622050
</t>
    </r>
    <r>
      <rPr>
        <sz val="9"/>
        <rFont val="Malgun Gothic"/>
        <charset val="134"/>
      </rPr>
      <t xml:space="preserve">6104622028
</t>
    </r>
    <r>
      <rPr>
        <sz val="9"/>
        <rFont val="Malgun Gothic"/>
        <charset val="134"/>
      </rPr>
      <t xml:space="preserve">6201407521
</t>
    </r>
    <r>
      <rPr>
        <sz val="9"/>
        <rFont val="Malgun Gothic"/>
        <charset val="134"/>
      </rPr>
      <t xml:space="preserve">6202201120
</t>
    </r>
    <r>
      <rPr>
        <sz val="9"/>
        <rFont val="Malgun Gothic"/>
        <charset val="134"/>
      </rPr>
      <t xml:space="preserve">6201404021
</t>
    </r>
    <r>
      <rPr>
        <sz val="9"/>
        <rFont val="Malgun Gothic"/>
        <charset val="134"/>
      </rPr>
      <t xml:space="preserve">6202202921
</t>
    </r>
    <r>
      <rPr>
        <sz val="9"/>
        <rFont val="Malgun Gothic"/>
        <charset val="134"/>
      </rPr>
      <t xml:space="preserve">6201402040
</t>
    </r>
    <r>
      <rPr>
        <sz val="9"/>
        <rFont val="Malgun Gothic"/>
        <charset val="134"/>
      </rPr>
      <t xml:space="preserve">6201402020
</t>
    </r>
    <r>
      <rPr>
        <sz val="9"/>
        <rFont val="Malgun Gothic"/>
        <charset val="134"/>
      </rPr>
      <t xml:space="preserve">6201401520
</t>
    </r>
    <r>
      <rPr>
        <sz val="9"/>
        <rFont val="Malgun Gothic"/>
        <charset val="134"/>
      </rPr>
      <t xml:space="preserve">6201308061
</t>
    </r>
    <r>
      <rPr>
        <sz val="9"/>
        <rFont val="Malgun Gothic"/>
        <charset val="134"/>
      </rPr>
      <t xml:space="preserve">6201308041
</t>
    </r>
    <r>
      <rPr>
        <sz val="9"/>
        <rFont val="Malgun Gothic"/>
        <charset val="134"/>
      </rPr>
      <t xml:space="preserve">6201405021
</t>
    </r>
    <r>
      <rPr>
        <sz val="9"/>
        <rFont val="Malgun Gothic"/>
        <charset val="134"/>
      </rPr>
      <t xml:space="preserve">6201305041
</t>
    </r>
    <r>
      <rPr>
        <sz val="9"/>
        <rFont val="Malgun Gothic"/>
        <charset val="134"/>
      </rPr>
      <t xml:space="preserve">6201305061
</t>
    </r>
    <r>
      <rPr>
        <sz val="9"/>
        <rFont val="Malgun Gothic"/>
        <charset val="134"/>
      </rPr>
      <t xml:space="preserve">6201302035
</t>
    </r>
    <r>
      <rPr>
        <sz val="9"/>
        <rFont val="Malgun Gothic"/>
        <charset val="134"/>
      </rPr>
      <t xml:space="preserve">6201302020
</t>
    </r>
    <r>
      <rPr>
        <sz val="9"/>
        <rFont val="Malgun Gothic"/>
        <charset val="134"/>
      </rPr>
      <t xml:space="preserve">6201204021
</t>
    </r>
    <r>
      <rPr>
        <sz val="9"/>
        <rFont val="Malgun Gothic"/>
        <charset val="134"/>
      </rPr>
      <t xml:space="preserve">6201204021
</t>
    </r>
    <r>
      <rPr>
        <sz val="9"/>
        <rFont val="Malgun Gothic"/>
        <charset val="134"/>
      </rPr>
      <t xml:space="preserve">6201202921
</t>
    </r>
    <r>
      <rPr>
        <sz val="9"/>
        <rFont val="Malgun Gothic"/>
        <charset val="134"/>
      </rPr>
      <t xml:space="preserve">6201201120
</t>
    </r>
    <r>
      <rPr>
        <sz val="9"/>
        <rFont val="Malgun Gothic"/>
        <charset val="134"/>
      </rPr>
      <t xml:space="preserve">6104632026
</t>
    </r>
    <r>
      <rPr>
        <sz val="9"/>
        <rFont val="Malgun Gothic"/>
        <charset val="134"/>
      </rPr>
      <t xml:space="preserve">6104632021
</t>
    </r>
    <r>
      <rPr>
        <sz val="9"/>
        <rFont val="Malgun Gothic"/>
        <charset val="134"/>
      </rPr>
      <t xml:space="preserve">6104632016
</t>
    </r>
    <r>
      <rPr>
        <sz val="9"/>
        <rFont val="Malgun Gothic"/>
        <charset val="134"/>
      </rPr>
      <t xml:space="preserve">6104631030
</t>
    </r>
    <r>
      <rPr>
        <sz val="9"/>
        <rFont val="Malgun Gothic"/>
        <charset val="134"/>
      </rPr>
      <t xml:space="preserve">6104622060
</t>
    </r>
    <r>
      <rPr>
        <sz val="9"/>
        <rFont val="Malgun Gothic"/>
        <charset val="134"/>
      </rPr>
      <t>6201302060</t>
    </r>
  </si>
  <si>
    <r>
      <rPr>
        <sz val="9"/>
        <rFont val="Malgun Gothic"/>
        <charset val="134"/>
      </rPr>
      <t xml:space="preserve">6104632050
</t>
    </r>
    <r>
      <rPr>
        <sz val="9"/>
        <rFont val="Malgun Gothic"/>
        <charset val="134"/>
      </rPr>
      <t xml:space="preserve">6104632028
</t>
    </r>
    <r>
      <rPr>
        <sz val="9"/>
        <rFont val="Malgun Gothic"/>
        <charset val="134"/>
      </rPr>
      <t xml:space="preserve">6106202030
</t>
    </r>
    <r>
      <rPr>
        <sz val="9"/>
        <rFont val="Malgun Gothic"/>
        <charset val="134"/>
      </rPr>
      <t xml:space="preserve">6108394000
</t>
    </r>
    <r>
      <rPr>
        <sz val="9"/>
        <rFont val="Malgun Gothic"/>
        <charset val="134"/>
      </rPr>
      <t xml:space="preserve">6106901020
</t>
    </r>
    <r>
      <rPr>
        <sz val="9"/>
        <rFont val="Malgun Gothic"/>
        <charset val="134"/>
      </rPr>
      <t xml:space="preserve">6108910040
</t>
    </r>
    <r>
      <rPr>
        <sz val="9"/>
        <rFont val="Malgun Gothic"/>
        <charset val="134"/>
      </rPr>
      <t xml:space="preserve">6108910025
</t>
    </r>
    <r>
      <rPr>
        <sz val="9"/>
        <rFont val="Malgun Gothic"/>
        <charset val="134"/>
      </rPr>
      <t xml:space="preserve">6203490125
</t>
    </r>
    <r>
      <rPr>
        <sz val="9"/>
        <rFont val="Malgun Gothic"/>
        <charset val="134"/>
      </rPr>
      <t xml:space="preserve">6203490150
</t>
    </r>
    <r>
      <rPr>
        <sz val="9"/>
        <rFont val="Malgun Gothic"/>
        <charset val="134"/>
      </rPr>
      <t xml:space="preserve">6203439020
</t>
    </r>
    <r>
      <rPr>
        <sz val="9"/>
        <rFont val="Malgun Gothic"/>
        <charset val="134"/>
      </rPr>
      <t xml:space="preserve">6203490190
</t>
    </r>
    <r>
      <rPr>
        <sz val="9"/>
        <rFont val="Malgun Gothic"/>
        <charset val="134"/>
      </rPr>
      <t xml:space="preserve">6203439015
</t>
    </r>
    <r>
      <rPr>
        <sz val="9"/>
        <rFont val="Malgun Gothic"/>
        <charset val="134"/>
      </rPr>
      <t xml:space="preserve">6203437020
</t>
    </r>
    <r>
      <rPr>
        <sz val="9"/>
        <rFont val="Malgun Gothic"/>
        <charset val="134"/>
      </rPr>
      <t xml:space="preserve">6203436090
</t>
    </r>
    <r>
      <rPr>
        <sz val="9"/>
        <rFont val="Malgun Gothic"/>
        <charset val="134"/>
      </rPr>
      <t xml:space="preserve">6203436090
</t>
    </r>
    <r>
      <rPr>
        <sz val="9"/>
        <rFont val="Malgun Gothic"/>
        <charset val="134"/>
      </rPr>
      <t xml:space="preserve">6203436050
</t>
    </r>
    <r>
      <rPr>
        <sz val="9"/>
        <rFont val="Malgun Gothic"/>
        <charset val="134"/>
      </rPr>
      <t xml:space="preserve">6203439035
</t>
    </r>
    <r>
      <rPr>
        <sz val="9"/>
        <rFont val="Malgun Gothic"/>
        <charset val="134"/>
      </rPr>
      <t xml:space="preserve">6203431340
</t>
    </r>
    <r>
      <rPr>
        <sz val="9"/>
        <rFont val="Malgun Gothic"/>
        <charset val="134"/>
      </rPr>
      <t xml:space="preserve">6203436025
</t>
    </r>
    <r>
      <rPr>
        <sz val="9"/>
        <rFont val="Malgun Gothic"/>
        <charset val="134"/>
      </rPr>
      <t xml:space="preserve">6203431320
</t>
    </r>
    <r>
      <rPr>
        <sz val="9"/>
        <rFont val="Malgun Gothic"/>
        <charset val="134"/>
      </rPr>
      <t xml:space="preserve">6203431315
</t>
    </r>
    <r>
      <rPr>
        <sz val="9"/>
        <rFont val="Malgun Gothic"/>
        <charset val="134"/>
      </rPr>
      <t xml:space="preserve">6203430920
</t>
    </r>
    <r>
      <rPr>
        <sz val="9"/>
        <rFont val="Malgun Gothic"/>
        <charset val="134"/>
      </rPr>
      <t xml:space="preserve">6203430590
</t>
    </r>
    <r>
      <rPr>
        <sz val="9"/>
        <rFont val="Malgun Gothic"/>
        <charset val="134"/>
      </rPr>
      <t xml:space="preserve">6203430550
</t>
    </r>
    <r>
      <rPr>
        <sz val="9"/>
        <rFont val="Malgun Gothic"/>
        <charset val="134"/>
      </rPr>
      <t xml:space="preserve">6203430525
</t>
    </r>
    <r>
      <rPr>
        <sz val="9"/>
        <rFont val="Malgun Gothic"/>
        <charset val="134"/>
      </rPr>
      <t xml:space="preserve">6109100023
</t>
    </r>
    <r>
      <rPr>
        <sz val="9"/>
        <rFont val="Malgun Gothic"/>
        <charset val="134"/>
      </rPr>
      <t xml:space="preserve">6109100014
</t>
    </r>
    <r>
      <rPr>
        <sz val="9"/>
        <rFont val="Malgun Gothic"/>
        <charset val="134"/>
      </rPr>
      <t xml:space="preserve">6108995015
</t>
    </r>
    <r>
      <rPr>
        <sz val="9"/>
        <rFont val="Malgun Gothic"/>
        <charset val="134"/>
      </rPr>
      <t xml:space="preserve">6108920040
</t>
    </r>
    <r>
      <rPr>
        <sz val="9"/>
        <rFont val="Malgun Gothic"/>
        <charset val="134"/>
      </rPr>
      <t xml:space="preserve">6108920025
</t>
    </r>
    <r>
      <rPr>
        <sz val="9"/>
        <rFont val="Malgun Gothic"/>
        <charset val="134"/>
      </rPr>
      <t>6201406521</t>
    </r>
  </si>
  <si>
    <r>
      <rPr>
        <sz val="9"/>
        <rFont val="Malgun Gothic"/>
        <charset val="134"/>
      </rPr>
      <t xml:space="preserve">6109100065
</t>
    </r>
    <r>
      <rPr>
        <sz val="9"/>
        <rFont val="Malgun Gothic"/>
        <charset val="134"/>
      </rPr>
      <t xml:space="preserve">6109100045
</t>
    </r>
    <r>
      <rPr>
        <sz val="9"/>
        <rFont val="Malgun Gothic"/>
        <charset val="134"/>
      </rPr>
      <t xml:space="preserve">6110190040
</t>
    </r>
    <r>
      <rPr>
        <sz val="9"/>
        <rFont val="Malgun Gothic"/>
        <charset val="134"/>
      </rPr>
      <t xml:space="preserve">6111205000
</t>
    </r>
    <r>
      <rPr>
        <sz val="9"/>
        <rFont val="Malgun Gothic"/>
        <charset val="134"/>
      </rPr>
      <t xml:space="preserve">6110202005
</t>
    </r>
    <r>
      <rPr>
        <sz val="9"/>
        <rFont val="Malgun Gothic"/>
        <charset val="134"/>
      </rPr>
      <t xml:space="preserve">6111206020
</t>
    </r>
    <r>
      <rPr>
        <sz val="9"/>
        <rFont val="Malgun Gothic"/>
        <charset val="134"/>
      </rPr>
      <t xml:space="preserve">6111206010
</t>
    </r>
    <r>
      <rPr>
        <sz val="9"/>
        <rFont val="Malgun Gothic"/>
        <charset val="134"/>
      </rPr>
      <t xml:space="preserve">6204631135
</t>
    </r>
    <r>
      <rPr>
        <sz val="9"/>
        <rFont val="Malgun Gothic"/>
        <charset val="134"/>
      </rPr>
      <t xml:space="preserve">6204631140
</t>
    </r>
    <r>
      <rPr>
        <sz val="9"/>
        <rFont val="Malgun Gothic"/>
        <charset val="134"/>
      </rPr>
      <t xml:space="preserve">6204630820
</t>
    </r>
    <r>
      <rPr>
        <sz val="9"/>
        <rFont val="Malgun Gothic"/>
        <charset val="134"/>
      </rPr>
      <t xml:space="preserve">6204636025
</t>
    </r>
    <r>
      <rPr>
        <sz val="9"/>
        <rFont val="Malgun Gothic"/>
        <charset val="134"/>
      </rPr>
      <t xml:space="preserve">6204630350
</t>
    </r>
    <r>
      <rPr>
        <sz val="9"/>
        <rFont val="Malgun Gothic"/>
        <charset val="134"/>
      </rPr>
      <t xml:space="preserve">6204630325
</t>
    </r>
    <r>
      <rPr>
        <sz val="9"/>
        <rFont val="Malgun Gothic"/>
        <charset val="134"/>
      </rPr>
      <t xml:space="preserve">6204628066
</t>
    </r>
    <r>
      <rPr>
        <sz val="9"/>
        <rFont val="Malgun Gothic"/>
        <charset val="134"/>
      </rPr>
      <t xml:space="preserve">6204628061
</t>
    </r>
    <r>
      <rPr>
        <sz val="9"/>
        <rFont val="Malgun Gothic"/>
        <charset val="134"/>
      </rPr>
      <t xml:space="preserve">6204628051
</t>
    </r>
    <r>
      <rPr>
        <sz val="9"/>
        <rFont val="Malgun Gothic"/>
        <charset val="134"/>
      </rPr>
      <t xml:space="preserve">6204631125
</t>
    </r>
    <r>
      <rPr>
        <sz val="9"/>
        <rFont val="Malgun Gothic"/>
        <charset val="134"/>
      </rPr>
      <t xml:space="preserve">6204628041
</t>
    </r>
    <r>
      <rPr>
        <sz val="9"/>
        <rFont val="Malgun Gothic"/>
        <charset val="134"/>
      </rPr>
      <t xml:space="preserve">6204628046
</t>
    </r>
    <r>
      <rPr>
        <sz val="9"/>
        <rFont val="Malgun Gothic"/>
        <charset val="134"/>
      </rPr>
      <t xml:space="preserve">6204628031
</t>
    </r>
    <r>
      <rPr>
        <sz val="9"/>
        <rFont val="Malgun Gothic"/>
        <charset val="134"/>
      </rPr>
      <t xml:space="preserve">6204628026
</t>
    </r>
    <r>
      <rPr>
        <sz val="9"/>
        <rFont val="Malgun Gothic"/>
        <charset val="134"/>
      </rPr>
      <t xml:space="preserve">6204626050
</t>
    </r>
    <r>
      <rPr>
        <sz val="9"/>
        <rFont val="Malgun Gothic"/>
        <charset val="134"/>
      </rPr>
      <t xml:space="preserve">6204626025
</t>
    </r>
    <r>
      <rPr>
        <sz val="9"/>
        <rFont val="Malgun Gothic"/>
        <charset val="134"/>
      </rPr>
      <t xml:space="preserve">6204621566
</t>
    </r>
    <r>
      <rPr>
        <sz val="9"/>
        <rFont val="Malgun Gothic"/>
        <charset val="134"/>
      </rPr>
      <t xml:space="preserve">6204621561
</t>
    </r>
    <r>
      <rPr>
        <sz val="9"/>
        <rFont val="Malgun Gothic"/>
        <charset val="134"/>
      </rPr>
      <t xml:space="preserve">6111302000
</t>
    </r>
    <r>
      <rPr>
        <sz val="9"/>
        <rFont val="Malgun Gothic"/>
        <charset val="134"/>
      </rPr>
      <t xml:space="preserve">6111301000
</t>
    </r>
    <r>
      <rPr>
        <sz val="9"/>
        <rFont val="Malgun Gothic"/>
        <charset val="134"/>
      </rPr>
      <t xml:space="preserve">6111206070
</t>
    </r>
    <r>
      <rPr>
        <sz val="9"/>
        <rFont val="Malgun Gothic"/>
        <charset val="134"/>
      </rPr>
      <t xml:space="preserve">6111206050
</t>
    </r>
    <r>
      <rPr>
        <sz val="9"/>
        <rFont val="Malgun Gothic"/>
        <charset val="134"/>
      </rPr>
      <t>6111206030</t>
    </r>
  </si>
  <si>
    <r>
      <rPr>
        <sz val="9"/>
        <rFont val="Malgun Gothic"/>
        <charset val="134"/>
      </rPr>
      <t xml:space="preserve">6111304000
</t>
    </r>
    <r>
      <rPr>
        <sz val="9"/>
        <rFont val="Malgun Gothic"/>
        <charset val="134"/>
      </rPr>
      <t xml:space="preserve">6111303000
</t>
    </r>
    <r>
      <rPr>
        <sz val="9"/>
        <rFont val="Malgun Gothic"/>
        <charset val="134"/>
      </rPr>
      <t xml:space="preserve">6111902000
</t>
    </r>
    <r>
      <rPr>
        <sz val="9"/>
        <rFont val="Malgun Gothic"/>
        <charset val="134"/>
      </rPr>
      <t xml:space="preserve">6114200044
</t>
    </r>
    <r>
      <rPr>
        <sz val="9"/>
        <rFont val="Malgun Gothic"/>
        <charset val="134"/>
      </rPr>
      <t xml:space="preserve">6111903000
</t>
    </r>
    <r>
      <rPr>
        <sz val="9"/>
        <rFont val="Malgun Gothic"/>
        <charset val="134"/>
      </rPr>
      <t xml:space="preserve">6114303020
</t>
    </r>
    <r>
      <rPr>
        <sz val="9"/>
        <rFont val="Malgun Gothic"/>
        <charset val="134"/>
      </rPr>
      <t xml:space="preserve">6114200046
</t>
    </r>
    <r>
      <rPr>
        <sz val="9"/>
        <rFont val="Malgun Gothic"/>
        <charset val="134"/>
      </rPr>
      <t xml:space="preserve">6209205030
</t>
    </r>
    <r>
      <rPr>
        <sz val="9"/>
        <rFont val="Malgun Gothic"/>
        <charset val="134"/>
      </rPr>
      <t xml:space="preserve">6209205035
</t>
    </r>
    <r>
      <rPr>
        <sz val="9"/>
        <rFont val="Malgun Gothic"/>
        <charset val="134"/>
      </rPr>
      <t xml:space="preserve">6209201000
</t>
    </r>
    <r>
      <rPr>
        <sz val="9"/>
        <rFont val="Malgun Gothic"/>
        <charset val="134"/>
      </rPr>
      <t xml:space="preserve">6209205045
</t>
    </r>
    <r>
      <rPr>
        <sz val="9"/>
        <rFont val="Malgun Gothic"/>
        <charset val="134"/>
      </rPr>
      <t xml:space="preserve">6208995010
</t>
    </r>
    <r>
      <rPr>
        <sz val="9"/>
        <rFont val="Malgun Gothic"/>
        <charset val="134"/>
      </rPr>
      <t xml:space="preserve">6208993010
</t>
    </r>
    <r>
      <rPr>
        <sz val="9"/>
        <rFont val="Malgun Gothic"/>
        <charset val="134"/>
      </rPr>
      <t xml:space="preserve">6208920040
</t>
    </r>
    <r>
      <rPr>
        <sz val="9"/>
        <rFont val="Malgun Gothic"/>
        <charset val="134"/>
      </rPr>
      <t xml:space="preserve">6208920020
</t>
    </r>
    <r>
      <rPr>
        <sz val="9"/>
        <rFont val="Malgun Gothic"/>
        <charset val="134"/>
      </rPr>
      <t xml:space="preserve">6208913020
</t>
    </r>
    <r>
      <rPr>
        <sz val="9"/>
        <rFont val="Malgun Gothic"/>
        <charset val="134"/>
      </rPr>
      <t xml:space="preserve">6209202000
</t>
    </r>
    <r>
      <rPr>
        <sz val="9"/>
        <rFont val="Malgun Gothic"/>
        <charset val="134"/>
      </rPr>
      <t xml:space="preserve">6208291000
</t>
    </r>
    <r>
      <rPr>
        <sz val="9"/>
        <rFont val="Malgun Gothic"/>
        <charset val="134"/>
      </rPr>
      <t xml:space="preserve">6208911020
</t>
    </r>
    <r>
      <rPr>
        <sz val="9"/>
        <rFont val="Malgun Gothic"/>
        <charset val="134"/>
      </rPr>
      <t xml:space="preserve">6208210010
</t>
    </r>
    <r>
      <rPr>
        <sz val="9"/>
        <rFont val="Malgun Gothic"/>
        <charset val="134"/>
      </rPr>
      <t xml:space="preserve">6207998510
</t>
    </r>
    <r>
      <rPr>
        <sz val="9"/>
        <rFont val="Malgun Gothic"/>
        <charset val="134"/>
      </rPr>
      <t xml:space="preserve">6207997020
</t>
    </r>
    <r>
      <rPr>
        <sz val="9"/>
        <rFont val="Malgun Gothic"/>
        <charset val="134"/>
      </rPr>
      <t xml:space="preserve">6207997010
</t>
    </r>
    <r>
      <rPr>
        <sz val="9"/>
        <rFont val="Malgun Gothic"/>
        <charset val="134"/>
      </rPr>
      <t xml:space="preserve">6207913010
</t>
    </r>
    <r>
      <rPr>
        <sz val="9"/>
        <rFont val="Malgun Gothic"/>
        <charset val="134"/>
      </rPr>
      <t xml:space="preserve">6207911000
</t>
    </r>
    <r>
      <rPr>
        <sz val="9"/>
        <rFont val="Malgun Gothic"/>
        <charset val="134"/>
      </rPr>
      <t xml:space="preserve">6117104000
</t>
    </r>
    <r>
      <rPr>
        <sz val="9"/>
        <rFont val="Malgun Gothic"/>
        <charset val="134"/>
      </rPr>
      <t xml:space="preserve">6204628036
</t>
    </r>
    <r>
      <rPr>
        <sz val="9"/>
        <rFont val="Malgun Gothic"/>
        <charset val="134"/>
      </rPr>
      <t xml:space="preserve">6204631130
</t>
    </r>
    <r>
      <rPr>
        <sz val="9"/>
        <rFont val="Malgun Gothic"/>
        <charset val="134"/>
      </rPr>
      <t xml:space="preserve">6203431335
</t>
    </r>
    <r>
      <rPr>
        <sz val="9"/>
        <rFont val="Malgun Gothic"/>
        <charset val="134"/>
      </rPr>
      <t>6203439040</t>
    </r>
  </si>
  <si>
    <r>
      <rPr>
        <sz val="9"/>
        <rFont val="Malgun Gothic"/>
        <charset val="134"/>
      </rPr>
      <t>Drywall 石膏板</t>
    </r>
    <r>
      <rPr>
        <sz val="9"/>
        <rFont val="宋体"/>
        <charset val="134"/>
      </rPr>
      <t>墙</t>
    </r>
  </si>
  <si>
    <t>Fireworks 烟花</t>
  </si>
  <si>
    <r>
      <rPr>
        <sz val="9"/>
        <rFont val="Malgun Gothic"/>
        <charset val="134"/>
      </rPr>
      <t xml:space="preserve">Gates and Enclosures </t>
    </r>
    <r>
      <rPr>
        <sz val="9"/>
        <rFont val="宋体"/>
        <charset val="134"/>
      </rPr>
      <t>围栏与围护结构</t>
    </r>
  </si>
  <si>
    <t>39，44，73</t>
  </si>
  <si>
    <r>
      <rPr>
        <sz val="9"/>
        <rFont val="Malgun Gothic"/>
        <charset val="134"/>
      </rPr>
      <t>Imitation Jewelry 仿制珠</t>
    </r>
    <r>
      <rPr>
        <sz val="9"/>
        <rFont val="宋体"/>
        <charset val="134"/>
      </rPr>
      <t>宝</t>
    </r>
  </si>
  <si>
    <r>
      <rPr>
        <sz val="9"/>
        <rFont val="Malgun Gothic"/>
        <charset val="134"/>
      </rPr>
      <t xml:space="preserve">7117906000
</t>
    </r>
    <r>
      <rPr>
        <sz val="9"/>
        <rFont val="Malgun Gothic"/>
        <charset val="134"/>
      </rPr>
      <t xml:space="preserve">7117199000
</t>
    </r>
    <r>
      <rPr>
        <sz val="9"/>
        <rFont val="Malgun Gothic"/>
        <charset val="134"/>
      </rPr>
      <t>7117190500</t>
    </r>
  </si>
  <si>
    <r>
      <rPr>
        <sz val="9"/>
        <rFont val="Malgun Gothic"/>
        <charset val="134"/>
      </rPr>
      <t xml:space="preserve">7117907500
</t>
    </r>
    <r>
      <rPr>
        <sz val="9"/>
        <rFont val="Malgun Gothic"/>
        <charset val="134"/>
      </rPr>
      <t xml:space="preserve">7117901000
</t>
    </r>
    <r>
      <rPr>
        <sz val="9"/>
        <rFont val="Malgun Gothic"/>
        <charset val="134"/>
      </rPr>
      <t>7117191500</t>
    </r>
  </si>
  <si>
    <r>
      <rPr>
        <sz val="9"/>
        <rFont val="Malgun Gothic"/>
        <charset val="134"/>
      </rPr>
      <t xml:space="preserve">7117909000
</t>
    </r>
    <r>
      <rPr>
        <sz val="9"/>
        <rFont val="Malgun Gothic"/>
        <charset val="134"/>
      </rPr>
      <t xml:space="preserve">7117904500
</t>
    </r>
    <r>
      <rPr>
        <sz val="9"/>
        <rFont val="Malgun Gothic"/>
        <charset val="134"/>
      </rPr>
      <t>7117192000</t>
    </r>
  </si>
  <si>
    <r>
      <rPr>
        <sz val="9"/>
        <rFont val="Malgun Gothic"/>
        <charset val="134"/>
      </rPr>
      <t xml:space="preserve">7117196000
</t>
    </r>
    <r>
      <rPr>
        <sz val="9"/>
        <rFont val="Malgun Gothic"/>
        <charset val="134"/>
      </rPr>
      <t>7117905500</t>
    </r>
  </si>
  <si>
    <r>
      <rPr>
        <sz val="9"/>
        <rFont val="Malgun Gothic"/>
        <charset val="134"/>
      </rPr>
      <t xml:space="preserve">Infant Sleep Products </t>
    </r>
    <r>
      <rPr>
        <sz val="9"/>
        <rFont val="宋体"/>
        <charset val="134"/>
      </rPr>
      <t>婴儿睡眼产品</t>
    </r>
  </si>
  <si>
    <r>
      <rPr>
        <sz val="9"/>
        <rFont val="Malgun Gothic"/>
        <charset val="134"/>
      </rPr>
      <t xml:space="preserve">9404909622
</t>
    </r>
    <r>
      <rPr>
        <sz val="9"/>
        <rFont val="Malgun Gothic"/>
        <charset val="134"/>
      </rPr>
      <t>9404901090</t>
    </r>
  </si>
  <si>
    <r>
      <rPr>
        <sz val="9"/>
        <rFont val="Malgun Gothic"/>
        <charset val="134"/>
      </rPr>
      <t xml:space="preserve">9404909623
</t>
    </r>
    <r>
      <rPr>
        <sz val="9"/>
        <rFont val="Malgun Gothic"/>
        <charset val="134"/>
      </rPr>
      <t>9404902090</t>
    </r>
  </si>
  <si>
    <r>
      <rPr>
        <sz val="9"/>
        <rFont val="Malgun Gothic"/>
        <charset val="134"/>
      </rPr>
      <t xml:space="preserve">9404909636
</t>
    </r>
    <r>
      <rPr>
        <sz val="9"/>
        <rFont val="Malgun Gothic"/>
        <charset val="134"/>
      </rPr>
      <t>9404908100</t>
    </r>
  </si>
  <si>
    <r>
      <rPr>
        <sz val="9"/>
        <rFont val="Malgun Gothic"/>
        <charset val="134"/>
      </rPr>
      <t xml:space="preserve">9404909670
</t>
    </r>
    <r>
      <rPr>
        <sz val="9"/>
        <rFont val="Malgun Gothic"/>
        <charset val="134"/>
      </rPr>
      <t>9404909605</t>
    </r>
  </si>
  <si>
    <t>Lawn Mowers 割草机</t>
  </si>
  <si>
    <t>Matchbooks 火柴盒</t>
  </si>
  <si>
    <r>
      <rPr>
        <sz val="9"/>
        <rFont val="Malgun Gothic"/>
        <charset val="134"/>
      </rPr>
      <t>Mattresses 床</t>
    </r>
    <r>
      <rPr>
        <sz val="9"/>
        <rFont val="宋体"/>
        <charset val="134"/>
      </rPr>
      <t>垫</t>
    </r>
  </si>
  <si>
    <r>
      <rPr>
        <sz val="9"/>
        <color rgb="FF000000"/>
        <rFont val="Arial"/>
        <charset val="134"/>
      </rPr>
      <t>39</t>
    </r>
    <r>
      <rPr>
        <sz val="9"/>
        <color rgb="FF000000"/>
        <rFont val="宋体"/>
        <charset val="134"/>
      </rPr>
      <t>，</t>
    </r>
    <r>
      <rPr>
        <sz val="9"/>
        <color rgb="FF000000"/>
        <rFont val="Arial"/>
        <charset val="134"/>
      </rPr>
      <t>63</t>
    </r>
    <r>
      <rPr>
        <sz val="9"/>
        <color rgb="FF000000"/>
        <rFont val="宋体"/>
        <charset val="134"/>
      </rPr>
      <t>，</t>
    </r>
    <r>
      <rPr>
        <sz val="9"/>
        <color rgb="FF000000"/>
        <rFont val="Arial"/>
        <charset val="134"/>
      </rPr>
      <t>94</t>
    </r>
  </si>
  <si>
    <r>
      <rPr>
        <sz val="9"/>
        <rFont val="Malgun Gothic"/>
        <charset val="134"/>
      </rPr>
      <t xml:space="preserve">   9404210010
</t>
    </r>
    <r>
      <rPr>
        <sz val="9"/>
        <rFont val="Malgun Gothic"/>
        <charset val="134"/>
      </rPr>
      <t xml:space="preserve">   9404291013
</t>
    </r>
    <r>
      <rPr>
        <sz val="9"/>
        <rFont val="Malgun Gothic"/>
        <charset val="134"/>
      </rPr>
      <t xml:space="preserve">   9404299095</t>
    </r>
  </si>
  <si>
    <r>
      <rPr>
        <sz val="9"/>
        <rFont val="Malgun Gothic"/>
        <charset val="134"/>
      </rPr>
      <t xml:space="preserve">9404210013
</t>
    </r>
    <r>
      <rPr>
        <sz val="9"/>
        <rFont val="Malgun Gothic"/>
        <charset val="134"/>
      </rPr>
      <t>9404291095</t>
    </r>
  </si>
  <si>
    <r>
      <rPr>
        <sz val="9"/>
        <rFont val="Malgun Gothic"/>
        <charset val="134"/>
      </rPr>
      <t xml:space="preserve">9404210095
</t>
    </r>
    <r>
      <rPr>
        <sz val="9"/>
        <rFont val="Malgun Gothic"/>
        <charset val="134"/>
      </rPr>
      <t>9404299085</t>
    </r>
  </si>
  <si>
    <r>
      <rPr>
        <sz val="9"/>
        <rFont val="Malgun Gothic"/>
        <charset val="134"/>
      </rPr>
      <t xml:space="preserve">9404291005
</t>
    </r>
    <r>
      <rPr>
        <sz val="9"/>
        <rFont val="Malgun Gothic"/>
        <charset val="134"/>
      </rPr>
      <t>9404299087</t>
    </r>
  </si>
  <si>
    <r>
      <rPr>
        <sz val="9"/>
        <rFont val="Malgun Gothic"/>
        <charset val="134"/>
      </rPr>
      <t>Other Children’s Furniture 其</t>
    </r>
    <r>
      <rPr>
        <sz val="9"/>
        <rFont val="宋体"/>
        <charset val="134"/>
      </rPr>
      <t>它儿童家具</t>
    </r>
  </si>
  <si>
    <r>
      <rPr>
        <sz val="9"/>
        <rFont val="Malgun Gothic"/>
        <charset val="134"/>
      </rPr>
      <t xml:space="preserve">9403830002
</t>
    </r>
    <r>
      <rPr>
        <sz val="9"/>
        <rFont val="Malgun Gothic"/>
        <charset val="134"/>
      </rPr>
      <t xml:space="preserve">9403708003
</t>
    </r>
    <r>
      <rPr>
        <sz val="9"/>
        <rFont val="Malgun Gothic"/>
        <charset val="134"/>
      </rPr>
      <t xml:space="preserve">9403704002
</t>
    </r>
    <r>
      <rPr>
        <sz val="9"/>
        <rFont val="Malgun Gothic"/>
        <charset val="134"/>
      </rPr>
      <t xml:space="preserve">9403509045
</t>
    </r>
    <r>
      <rPr>
        <sz val="9"/>
        <rFont val="Malgun Gothic"/>
        <charset val="134"/>
      </rPr>
      <t>9403200016</t>
    </r>
  </si>
  <si>
    <r>
      <rPr>
        <sz val="9"/>
        <rFont val="Malgun Gothic"/>
        <charset val="134"/>
      </rPr>
      <t xml:space="preserve">9403896003
</t>
    </r>
    <r>
      <rPr>
        <sz val="9"/>
        <rFont val="Malgun Gothic"/>
        <charset val="134"/>
      </rPr>
      <t xml:space="preserve">9403820001
</t>
    </r>
    <r>
      <rPr>
        <sz val="9"/>
        <rFont val="Malgun Gothic"/>
        <charset val="134"/>
      </rPr>
      <t xml:space="preserve">9403704003
</t>
    </r>
    <r>
      <rPr>
        <sz val="9"/>
        <rFont val="Malgun Gothic"/>
        <charset val="134"/>
      </rPr>
      <t xml:space="preserve">9403509080
</t>
    </r>
    <r>
      <rPr>
        <sz val="9"/>
        <rFont val="Malgun Gothic"/>
        <charset val="134"/>
      </rPr>
      <t>9403200017</t>
    </r>
  </si>
  <si>
    <r>
      <rPr>
        <sz val="9"/>
        <rFont val="Malgun Gothic"/>
        <charset val="134"/>
      </rPr>
      <t xml:space="preserve">9403509042
</t>
    </r>
    <r>
      <rPr>
        <sz val="9"/>
        <rFont val="Malgun Gothic"/>
        <charset val="134"/>
      </rPr>
      <t xml:space="preserve">9403820002
</t>
    </r>
    <r>
      <rPr>
        <sz val="9"/>
        <rFont val="Malgun Gothic"/>
        <charset val="134"/>
      </rPr>
      <t xml:space="preserve">9403708001
</t>
    </r>
    <r>
      <rPr>
        <sz val="9"/>
        <rFont val="Malgun Gothic"/>
        <charset val="134"/>
      </rPr>
      <t>9403608010</t>
    </r>
  </si>
  <si>
    <r>
      <rPr>
        <sz val="9"/>
        <rFont val="Malgun Gothic"/>
        <charset val="134"/>
      </rPr>
      <t xml:space="preserve">9403509041
</t>
    </r>
    <r>
      <rPr>
        <sz val="9"/>
        <rFont val="Malgun Gothic"/>
        <charset val="134"/>
      </rPr>
      <t xml:space="preserve">9403830001
</t>
    </r>
    <r>
      <rPr>
        <sz val="9"/>
        <rFont val="Malgun Gothic"/>
        <charset val="134"/>
      </rPr>
      <t xml:space="preserve">9403708002
</t>
    </r>
    <r>
      <rPr>
        <sz val="9"/>
        <rFont val="Malgun Gothic"/>
        <charset val="134"/>
      </rPr>
      <t>9403704001</t>
    </r>
  </si>
  <si>
    <r>
      <rPr>
        <sz val="9"/>
        <rFont val="Malgun Gothic"/>
        <charset val="134"/>
      </rPr>
      <t>Pacifiers 安</t>
    </r>
    <r>
      <rPr>
        <sz val="9"/>
        <rFont val="宋体"/>
        <charset val="134"/>
      </rPr>
      <t>抚奶嘴</t>
    </r>
  </si>
  <si>
    <r>
      <rPr>
        <sz val="7.5"/>
        <rFont val="Arial"/>
        <charset val="134"/>
      </rPr>
      <t xml:space="preserve">
</t>
    </r>
    <r>
      <rPr>
        <sz val="9"/>
        <rFont val="Malgun Gothic"/>
        <charset val="134"/>
      </rPr>
      <t>Poison Prevention Packaging 防毒包装</t>
    </r>
  </si>
  <si>
    <r>
      <rPr>
        <sz val="7.5"/>
        <rFont val="Arial"/>
        <charset val="134"/>
      </rPr>
      <t xml:space="preserve">
</t>
    </r>
    <r>
      <rPr>
        <sz val="9"/>
        <rFont val="Malgun Gothic"/>
        <charset val="134"/>
      </rPr>
      <t>24, 36</t>
    </r>
  </si>
  <si>
    <r>
      <rPr>
        <sz val="9"/>
        <rFont val="Malgun Gothic"/>
        <charset val="134"/>
      </rPr>
      <t xml:space="preserve">2404120510
</t>
    </r>
    <r>
      <rPr>
        <sz val="9"/>
        <rFont val="Malgun Gothic"/>
        <charset val="134"/>
      </rPr>
      <t>2404120590</t>
    </r>
  </si>
  <si>
    <r>
      <rPr>
        <sz val="9"/>
        <rFont val="Malgun Gothic"/>
        <charset val="134"/>
      </rPr>
      <t xml:space="preserve">2404121010
</t>
    </r>
    <r>
      <rPr>
        <sz val="9"/>
        <rFont val="Malgun Gothic"/>
        <charset val="134"/>
      </rPr>
      <t>2404121090</t>
    </r>
  </si>
  <si>
    <r>
      <rPr>
        <sz val="7.5"/>
        <rFont val="Arial"/>
        <charset val="134"/>
      </rPr>
      <t xml:space="preserve">
</t>
    </r>
    <r>
      <rPr>
        <sz val="9"/>
        <rFont val="Malgun Gothic"/>
        <charset val="134"/>
      </rPr>
      <t>2404129000</t>
    </r>
  </si>
  <si>
    <r>
      <rPr>
        <sz val="7.5"/>
        <rFont val="Arial"/>
        <charset val="134"/>
      </rPr>
      <t xml:space="preserve">
</t>
    </r>
    <r>
      <rPr>
        <sz val="9"/>
        <rFont val="Malgun Gothic"/>
        <charset val="134"/>
      </rPr>
      <t>3606100000</t>
    </r>
  </si>
  <si>
    <r>
      <rPr>
        <sz val="9"/>
        <rFont val="Malgun Gothic"/>
        <charset val="134"/>
      </rPr>
      <t>Shoes 鞋</t>
    </r>
    <r>
      <rPr>
        <sz val="9"/>
        <rFont val="宋体"/>
        <charset val="134"/>
      </rPr>
      <t>类</t>
    </r>
  </si>
  <si>
    <r>
      <rPr>
        <sz val="9"/>
        <rFont val="Malgun Gothic"/>
        <charset val="134"/>
      </rPr>
      <t xml:space="preserve">6404193790
</t>
    </r>
    <r>
      <rPr>
        <sz val="9"/>
        <rFont val="Malgun Gothic"/>
        <charset val="134"/>
      </rPr>
      <t xml:space="preserve">6405909030
</t>
    </r>
    <r>
      <rPr>
        <sz val="9"/>
        <rFont val="Malgun Gothic"/>
        <charset val="134"/>
      </rPr>
      <t>6402914063</t>
    </r>
  </si>
  <si>
    <r>
      <rPr>
        <sz val="9"/>
        <rFont val="Malgun Gothic"/>
        <charset val="134"/>
      </rPr>
      <t xml:space="preserve">6405203070
</t>
    </r>
    <r>
      <rPr>
        <sz val="9"/>
        <rFont val="Malgun Gothic"/>
        <charset val="134"/>
      </rPr>
      <t>6402992790</t>
    </r>
  </si>
  <si>
    <r>
      <rPr>
        <sz val="9"/>
        <rFont val="Malgun Gothic"/>
        <charset val="134"/>
      </rPr>
      <t xml:space="preserve">6405209070
</t>
    </r>
    <r>
      <rPr>
        <sz val="9"/>
        <rFont val="Malgun Gothic"/>
        <charset val="134"/>
      </rPr>
      <t>6402993173</t>
    </r>
  </si>
  <si>
    <r>
      <rPr>
        <sz val="9"/>
        <rFont val="Malgun Gothic"/>
        <charset val="134"/>
      </rPr>
      <t xml:space="preserve">6405209080
</t>
    </r>
    <r>
      <rPr>
        <sz val="9"/>
        <rFont val="Malgun Gothic"/>
        <charset val="134"/>
      </rPr>
      <t>6403916090</t>
    </r>
  </si>
  <si>
    <r>
      <rPr>
        <sz val="7.5"/>
        <rFont val="Arial"/>
        <charset val="134"/>
      </rPr>
      <t xml:space="preserve">
</t>
    </r>
    <r>
      <rPr>
        <sz val="9"/>
        <rFont val="Malgun Gothic"/>
        <charset val="134"/>
      </rPr>
      <t>Toys 玩具</t>
    </r>
  </si>
  <si>
    <t>32, 34, 85,95</t>
  </si>
  <si>
    <r>
      <rPr>
        <sz val="7.5"/>
        <rFont val="Arial"/>
        <charset val="134"/>
      </rPr>
      <t xml:space="preserve">
</t>
    </r>
    <r>
      <rPr>
        <sz val="9"/>
        <rFont val="Malgun Gothic"/>
        <charset val="134"/>
      </rPr>
      <t xml:space="preserve">3213100000
</t>
    </r>
    <r>
      <rPr>
        <sz val="9"/>
        <rFont val="Malgun Gothic"/>
        <charset val="134"/>
      </rPr>
      <t xml:space="preserve">9503000090
</t>
    </r>
    <r>
      <rPr>
        <sz val="9"/>
        <rFont val="Malgun Gothic"/>
        <charset val="134"/>
      </rPr>
      <t xml:space="preserve">9506628060
</t>
    </r>
    <r>
      <rPr>
        <sz val="9"/>
        <rFont val="Malgun Gothic"/>
        <charset val="134"/>
      </rPr>
      <t>9503000011</t>
    </r>
  </si>
  <si>
    <r>
      <rPr>
        <sz val="9"/>
        <rFont val="Malgun Gothic"/>
        <charset val="134"/>
      </rPr>
      <t xml:space="preserve">3213900000
</t>
    </r>
    <r>
      <rPr>
        <sz val="9"/>
        <rFont val="Malgun Gothic"/>
        <charset val="134"/>
      </rPr>
      <t xml:space="preserve">9504906000
</t>
    </r>
    <r>
      <rPr>
        <sz val="9"/>
        <rFont val="Malgun Gothic"/>
        <charset val="134"/>
      </rPr>
      <t>9503000013</t>
    </r>
  </si>
  <si>
    <r>
      <rPr>
        <sz val="9"/>
        <rFont val="Malgun Gothic"/>
        <charset val="134"/>
      </rPr>
      <t xml:space="preserve">3407002000
</t>
    </r>
    <r>
      <rPr>
        <sz val="9"/>
        <rFont val="Malgun Gothic"/>
        <charset val="134"/>
      </rPr>
      <t xml:space="preserve">9505906000
</t>
    </r>
    <r>
      <rPr>
        <sz val="9"/>
        <rFont val="Malgun Gothic"/>
        <charset val="134"/>
      </rPr>
      <t>9503000071</t>
    </r>
  </si>
  <si>
    <r>
      <rPr>
        <sz val="9"/>
        <rFont val="Malgun Gothic"/>
        <charset val="134"/>
      </rPr>
      <t xml:space="preserve">8543709301
</t>
    </r>
    <r>
      <rPr>
        <sz val="9"/>
        <rFont val="Malgun Gothic"/>
        <charset val="134"/>
      </rPr>
      <t xml:space="preserve">9506290080
</t>
    </r>
    <r>
      <rPr>
        <sz val="9"/>
        <rFont val="Malgun Gothic"/>
        <charset val="134"/>
      </rPr>
      <t>9503000073</t>
    </r>
  </si>
  <si>
    <t>List of additional and rejected items for US products (including but not limited to)</t>
  </si>
  <si>
    <t>高货值、高税率加0.2USD/KG
High value, high tax rate plus 0.2 USD/kilogram</t>
  </si>
  <si>
    <t>FDA产品加0.2USD/KG
FDA product plus $0.2/kg</t>
  </si>
  <si>
    <t>涉及GCC认证产品
如海关查验因认证问题扣关【不做赔偿】
Regarding products certified by GCC
In case of customs inspection and detention due to certification issues, compensation will not be provided.</t>
  </si>
  <si>
    <t>高货值易丢产品拒收
Products with high value and prone to loss will be refused.</t>
  </si>
  <si>
    <t>鞋服包，其它纺织品皮革
Shoes, clothing, bags, other textiles and leather goods</t>
  </si>
  <si>
    <t>餐具，杯子，吸管
Tableware, cups, straws</t>
  </si>
  <si>
    <t>服装纺织类、成人服饰、内衣、睡衣、鞋帽，各类家纺等
Clothing and textile products, adult clothing, underwear, pajamas, shoes and hats, various home textiles, etc.</t>
  </si>
  <si>
    <t>手机，平板，电脑，手表
Mobile phones, tablets, computers, watches</t>
  </si>
  <si>
    <t>睡袋，帐篷，地毯，地垫，拉链
Sleeping bag, tent, carpet, mat, zipper</t>
  </si>
  <si>
    <t>搅拌机/电饭锅
Blender / Rice Cooker</t>
  </si>
  <si>
    <t>家居日用品类，家具、灯具、插座、延长线、小家电、厨卫用具、塑料制品等
Home daily necessities category, including furniture, lamps, sockets, extension cords, small appliances, kitchen and bathroom utensils, plastic products, etc.</t>
  </si>
  <si>
    <t>国内出口限制拒收
Domestic export restrictions - rejection of shipments</t>
  </si>
  <si>
    <t>背景布，车罩，防水罩
Background cloth, car cover, waterproof cover</t>
  </si>
  <si>
    <t>果汁机/咖啡机
Juice maker / Coffee machine</t>
  </si>
  <si>
    <t>运动户外类，自行车、滑板、运动器材、户外休闲用品等
Outdoor sports category, including bicycles, skateboards, sports equipment, outdoor leisure supplies, etc.</t>
  </si>
  <si>
    <t>夜视仪，望远镜
Night vision device, telescope</t>
  </si>
  <si>
    <t>遮阳挡，充气垫
Sunshade cover, inflatable pad</t>
  </si>
  <si>
    <t>加热器/烤面包机
Heater/Bread toaster</t>
  </si>
  <si>
    <t>电子五金类，含电池类产品、电动工具、常规五金制品、仿制珠宝、割草机等
Electrical hardware category, including battery products, power tools, regular hardware items, imitation jewelry, lawn mowers, etc.</t>
  </si>
  <si>
    <t>工业内窥镜
industrial endoscope</t>
  </si>
  <si>
    <t>摄像头，投影仪
Camera, projector</t>
  </si>
  <si>
    <t>小型家用电器
small household appliances</t>
  </si>
  <si>
    <t>高尔夫球/乒乓球
Golf ball / Table tennis ball</t>
  </si>
  <si>
    <t>相机，对讲机，录音笔
Camera, walkie-talkie, voice recorder</t>
  </si>
  <si>
    <t>假睫毛，假发
Fake eyelashes, fake hair</t>
  </si>
  <si>
    <t>以下涉及CPSC认证
【空派拒收】Below is related to CPSC certification [Empty Package Rejection]</t>
  </si>
  <si>
    <t>体育弓箭
Sports archery</t>
  </si>
  <si>
    <t>扫地机，机器人/狗
Vacuum cleaner, robot/dog</t>
  </si>
  <si>
    <t>按摩器，冰滚轮，刮痧板
Massage device, ice roller, scraping board</t>
  </si>
  <si>
    <t>12岁及以下消费品 
Consumer goods for children aged 12 and below</t>
  </si>
  <si>
    <t>无人机
Unmanned Aerial Vehicle</t>
  </si>
  <si>
    <t>导航仪，行车记录仪
Navigation device,dashcam</t>
  </si>
  <si>
    <t>黑头仪，脱毛仪，剃须刀
Blackhead remover, hair removal device, razor</t>
  </si>
  <si>
    <t>婴儿用品、婴童家具、童车、爬行垫
Baby products, baby furniture, baby strollers, crawling mats</t>
  </si>
  <si>
    <t>方向盘
steering wheel</t>
  </si>
  <si>
    <t>车载播放器，GPS定位器
Car-mounted player, GPS locator</t>
  </si>
  <si>
    <t>蒸脸仪，洁面仪，去污棒
Steam facial device, facial cleansing device, dirt removal stick</t>
  </si>
  <si>
    <t>各类玩具、游戏地垫等
All kinds of toys, game mats, etc.</t>
  </si>
  <si>
    <t>带大麻标
With marijuana logo</t>
  </si>
  <si>
    <t>显示屏，手机屏
Display screen, mobile phone screen</t>
  </si>
  <si>
    <t>电焊面罩，潜水面罩
Electric welding mask, diving mask</t>
  </si>
  <si>
    <t>儿童服饰/鞋帽/箱包
Children's clothing / shoes and hats / bags</t>
  </si>
  <si>
    <t>以下产品拒收
The following products are rejected.</t>
  </si>
  <si>
    <t>控制器，功放
Controller, power amplifier</t>
  </si>
  <si>
    <t>美甲用品，化妆刷
Nail care products, makeup brushes</t>
  </si>
  <si>
    <r>
      <rPr>
        <sz val="11"/>
        <color rgb="FFFF0000"/>
        <rFont val="微软雅黑"/>
        <charset val="134"/>
      </rPr>
      <t>地毯，布艺门垫，浴室垫 Carpets, fabric floor mats, bathroom mats</t>
    </r>
    <r>
      <rPr>
        <sz val="11"/>
        <rFont val="微软雅黑"/>
        <charset val="134"/>
      </rPr>
      <t xml:space="preserve">
（全部属于16CFR1630/1631 强制阻燃标准，在 CPSC 重点监控 HTS 清单，必须 GCC 电子申报，无法豁免。）
(All of these comply with the 16CFR1630/1631 mandatory flame retardant standards, are on the CPSC's key monitoring HTS list, and must be declared electronically by GCC, and there is no exemption available.)</t>
    </r>
  </si>
  <si>
    <t xml:space="preserve">易燃易爆
flammable and combustible
</t>
  </si>
  <si>
    <t>打印机，雕刻机
Printer, engraving machine</t>
  </si>
  <si>
    <t>耳勺，指甲钳
Ear pick, nail clipper</t>
  </si>
  <si>
    <r>
      <rPr>
        <sz val="11"/>
        <color rgb="FFFF0000"/>
        <rFont val="微软雅黑"/>
        <charset val="134"/>
      </rPr>
      <t>毛绒公仔，毛绒摆件，儿童玩具</t>
    </r>
    <r>
      <rPr>
        <sz val="11"/>
        <rFont val="微软雅黑"/>
        <charset val="134"/>
      </rPr>
      <t xml:space="preserve">
（默认儿童玩具属性，强制 CPC 电子申报，无法豁免。）
Plush dolls, plush ornaments, children's toys
(Default children's toy attribute, mandatory CPC electronic declaration, no exemption available</t>
    </r>
  </si>
  <si>
    <t>军事用品 Military supplies</t>
  </si>
  <si>
    <t>配套内存卡/网卡（无内容）
Compatible memory card / network card (no content)</t>
  </si>
  <si>
    <t>理发/美发工具</t>
  </si>
  <si>
    <r>
      <rPr>
        <sz val="11"/>
        <rFont val="微软雅黑"/>
        <charset val="134"/>
      </rPr>
      <t>9404 全段，</t>
    </r>
    <r>
      <rPr>
        <sz val="11"/>
        <color rgb="FFFF0000"/>
        <rFont val="微软雅黑"/>
        <charset val="134"/>
      </rPr>
      <t>填充成品枕、填充被</t>
    </r>
    <r>
      <rPr>
        <sz val="11"/>
        <rFont val="微软雅黑"/>
        <charset val="134"/>
      </rPr>
      <t>、羽绒被、化纤枕、抱枕
属于填充寝具，，CPSC 会抓取该 HTS，必须出具 GCC 通用符合性证书（成人款）；儿童款要 CPC 儿童证书，还要面料阻燃 16CFR1610。包含：9404.30 羽绒被、9404.40 化纤被、9404.90 枕头 / 靠垫，全部逃不开 CPSC 申报。
9404 category, filled finished pillows, filled blankets, down quilts, synthetic pillows, throw pillows
These belong to filled bedding. The CPSC will capture this HTS and a GCC general conformity certificate (for adult models) must be provided; for children's models, a CPC children's certificate is required, as well as fabric flame retardancy (16CFR1610). Included: 9404.30 down quilts, 9404.40 synthetic quilts, 9404.90 pillows / cushions. All of these must be declared to the CPSC.</t>
    </r>
  </si>
  <si>
    <t>攻击性产品，刀具
Aggressive products, knives</t>
  </si>
  <si>
    <t>机顶盒，水平仪
Set-top box, level gauge</t>
  </si>
  <si>
    <t>卷发器，直发器，吹风机
Hair curler, straightener, hair dryer</t>
  </si>
  <si>
    <t>金属饰品（项链，吊坠，手链，手镯，耳环，饰品首饰）
Metal accessories (necklaces, pendants, bracelets, anklets, earrings, jewelry)</t>
  </si>
  <si>
    <t>古董，货币
Antiques, currency</t>
  </si>
  <si>
    <t>维修/检修工具
Maintenance/Repair Tools</t>
  </si>
  <si>
    <t>泳圈 swim ring</t>
  </si>
  <si>
    <t>水上用具（潜水面具，泳镜，游泳圈，水下推进器）
Water-related equipment (diving mask, swimming goggles, swimming ring, underwater propeller)</t>
  </si>
  <si>
    <t>动物皮毛，植物
Animal fur, plants Water-related equipment (diving mask, swimming goggles, swimming ring, underwater propeller)</t>
  </si>
  <si>
    <t>探测器，电锯，电钻
Detector, electric saw, electric drill</t>
  </si>
  <si>
    <t>特殊产品加0.2USD/KG</t>
  </si>
  <si>
    <t>液体，粉末，食品
Liquid, powder, food</t>
  </si>
  <si>
    <t>汽车配件 auto spare parts</t>
  </si>
  <si>
    <t>配套带少量3M标
Included with a small quantity of 3M labels</t>
  </si>
  <si>
    <t>反倾销产品拒收 
Refusal of acceptance of anti-dumping products</t>
  </si>
  <si>
    <t>地图，书籍 Map, book</t>
  </si>
  <si>
    <t>配套太阳能（限韩国飞）
(尺寸10cm*10cm内）
Complementary solar energy (limited to flights from South Korea)
(Sizes within 10cm * 10cm)</t>
  </si>
  <si>
    <t>带蓝牙标
With Bluetooth logo</t>
  </si>
  <si>
    <t>不锈钢水槽 stainless steel sink</t>
  </si>
  <si>
    <t>医疗用品，成人用品
Medical supplies, adult products</t>
  </si>
  <si>
    <t>折叠金属桌椅
Foldable metal chairs and tables</t>
  </si>
  <si>
    <t>带HDMI
With HDMI</t>
  </si>
  <si>
    <t>螺丝/铝材 Screw / Aluminum material</t>
  </si>
  <si>
    <t>牙刷/牙线/牙签
Toothbrush / Dental Floss / Toothpick</t>
  </si>
  <si>
    <t>电子锁，显微镜
Electronic lock, microscope</t>
  </si>
  <si>
    <t>带 UL标
With UL</t>
  </si>
  <si>
    <t>汽车轮毂，轮胎 Car wheels, tires</t>
  </si>
  <si>
    <t>化妆护肤品
Makeup and skin care products</t>
  </si>
  <si>
    <t>玻璃/陶瓷制品
Glass/ceramic products</t>
  </si>
  <si>
    <t>仿产地 Replica origin</t>
  </si>
  <si>
    <t>床垫/木制床头柜 Mattress / Wooden bedside table</t>
  </si>
  <si>
    <t>纯电/充电宝
Pure electric / Power bank</t>
  </si>
  <si>
    <t>高税率产品加0.4USD/KG
High-tax products add 0.4 USD/KG</t>
  </si>
  <si>
    <t>蜡烛灯 candle lamp</t>
  </si>
  <si>
    <t>沙发床/真皮沙发 Sofa bed / Leather sofa</t>
  </si>
  <si>
    <t>仿牌 F brand</t>
  </si>
  <si>
    <t>纯遥控器/翻页笔
Pure remote control / page-turning pen</t>
  </si>
  <si>
    <t>特殊产品单询 distinctive product
single inquiry</t>
  </si>
  <si>
    <t>纯太阳能板 Pure solar panel</t>
  </si>
  <si>
    <t>纹身针 tattooing needle</t>
  </si>
  <si>
    <t>大陆飞配套木制品加0.2USD/KG
大量纯木制品需提供商检，原木不接
Mainland China flights for matching wooden products add 0.2 USD/KG; large quantities of pure wooden products require inspection; raw logs are not accepted</t>
  </si>
  <si>
    <t>迷你冰箱，洗衣机 Mini refrigerator, washing machine</t>
  </si>
  <si>
    <t>线路板+0.8USD/KG
PCB + $0.8/KG</t>
  </si>
  <si>
    <t>大陆飞配套酒精棉+75USD鉴定费
Mainland flight-accompanying alcohol swabs   75 USD appraisal fee</t>
  </si>
  <si>
    <t>电动车 electrocar</t>
  </si>
  <si>
    <t>驱鼠器+0.9USD/KG
Mouse repellent + $0.9/KG</t>
  </si>
  <si>
    <t>大陆飞配套干燥剂加0.2USD/KG
Mainland air freight with matching desiccant adds 0.2 USD/KG</t>
  </si>
  <si>
    <t>眼镜/太阳镜 Glasses / Sunglasses</t>
  </si>
  <si>
    <r>
      <rPr>
        <sz val="11"/>
        <color theme="1"/>
        <rFont val="微软雅黑"/>
        <charset val="134"/>
      </rPr>
      <t>带马达、电机，会振动，会发出声音
的电子产品大陆飞需</t>
    </r>
    <r>
      <rPr>
        <sz val="11"/>
        <color rgb="FFFF0000"/>
        <rFont val="微软雅黑"/>
        <charset val="134"/>
      </rPr>
      <t>磁检75USD/票
Electronic products with motors or electric motors that vibrate and make noise; Mainland China air freight requires magnetic inspection, 75 USD per shipment.</t>
    </r>
  </si>
  <si>
    <t>横线纸质笔记本，热敏纸
Blank paper notebook, thermal paper</t>
  </si>
  <si>
    <t>笔带液体
空运大陆飞需鉴定105USD/票
Pen with liquid; Air freight to mainland China requires appraisal at 105 USD per shipment.</t>
  </si>
  <si>
    <t>配套少量液体单询
Single inquiry for a small amount of matching liquid</t>
  </si>
  <si>
    <t>画带颜料单询
Painting with pigments, inquiry only</t>
  </si>
  <si>
    <t>流沙画单询
Sand art single inquiry</t>
  </si>
  <si>
    <t>不接：水貂皮，防寒服，铝合金、钛合金、稀有金属、贵金属、石墨、金刚石、稀土，品名里面带枪，炮，羊绒纱线，手机，无人机，含有钨/碲/铋/钼/铟  相关物质的产品
Do not accept: mink fur, winter clothing, aluminum alloy, titanium alloy, rare metals, precious metals, graphite, diamond, rare earths, products with gun cannon in the product name, cashmere yarn, mobile phones, drones, products containing tungsten/tellurium/bismuth/molybdenum/indium or related substances</t>
  </si>
  <si>
    <t>品牌查询网站：</t>
  </si>
  <si>
    <t>美国商标：https://iprs.cbp.gov/#/routeSearchResults?searchText</t>
  </si>
  <si>
    <t>中国商标： http://202.127.48.148/</t>
  </si>
  <si>
    <t>反倾销查询网站：</t>
  </si>
  <si>
    <t>加拿大 https://www.cbsa-asfc.gc.ca/sima-lmsi/mif-mev/menu-eng.html</t>
  </si>
  <si>
    <t>美国 https://www.usitc.gov/trade_remedy/731_ad_701_cvd/investigations.htm</t>
  </si>
  <si>
    <r>
      <rPr>
        <sz val="14"/>
        <color theme="1"/>
        <rFont val="微软雅黑"/>
        <charset val="134"/>
      </rPr>
      <t xml:space="preserve">两用物项，是指既有民事用途，又有军事用途或者有助于提升军事潜力，特别是可以用于设计、开发、生产或者使用大规模杀伤性武器及其运载工具的货物、技术和服务，包括相关的技术资料等数据
目前国家对出口两用物项管制比较严格，涉及铝合金、钛合金、稀有金属、贵金属、石墨、金刚石、稀土等商品税号等，涉及两用物项税号的单子需要海关人审，会延长国内出口清关时间。（此类产品不接报关件，买单单询）
</t>
    </r>
    <r>
      <rPr>
        <b/>
        <sz val="14"/>
        <color rgb="FFFF0000"/>
        <rFont val="微软雅黑"/>
        <charset val="134"/>
      </rPr>
      <t>2026年1月1日开始，钢管，钢板，铝型材，方管，法兰，钢轨，钢丝，铁丝，钢卷，镀锌板(主要是海关编码:7201--7307区间产品)，出口需要许可证，以上产品不接。</t>
    </r>
  </si>
  <si>
    <r>
      <rPr>
        <sz val="14"/>
        <color theme="1"/>
        <rFont val="微软雅黑"/>
        <charset val="134"/>
      </rPr>
      <t xml:space="preserve">Dual-use items refer to goods, technologies, and services that have both civilian and military uses, or contribute to enhancing military potential, particularly those that can be for the design, development, production, or use of weapons of mass destruction and their delivery systems, including related technical data and other information.
Currently, the state maintains strict controls on export of dual-use items. This involves commodity codes for items such as aluminum alloys, titanium alloys, rare metals, precious metals, graphite, diamond, and rare earths. Orders involving-use item codes require manual review by customs, which will extend the domestic export clearance time. (We do not accept customs declaration documents for such products; please inquire for purchase-only.)
</t>
    </r>
    <r>
      <rPr>
        <b/>
        <sz val="16"/>
        <color rgb="FFFF0000"/>
        <rFont val="微软雅黑"/>
        <charset val="134"/>
      </rPr>
      <t>Starting from January 1, 2026, the export of steel pipes, steel plates, aluminum profiles, square tubes, flanges, steel rails, steel wire iron wire, steel coils, and galvanized sheets (mainly products within the customs code range: 7201--7307) will require an export license. We do not the above products.</t>
    </r>
  </si>
  <si>
    <t>望远镜里面有准心的话，海关会疑似军用或者警用，或者说明里面有什么敏感的涉及军用之类的词语，会要求办理许可证出货。</t>
  </si>
  <si>
    <t>If the telescope has a reticle, customs will suspect it is for military or police use, or if there are sensitive words related to military use inside, they will require license for shipment.</t>
  </si>
  <si>
    <t>认证产品 Certified product</t>
  </si>
  <si>
    <t>FDA认证：带食品的字眼，美容仪器，直接接触皮肤的产品（鼻贴，牙套，牙线等），雕刻机，医疗产品
FDA certification: text containing the word "food", beauty devices, products in direct contact with skin (nose strips, dental aligners, dental floss, etc.), machines, medical products</t>
  </si>
  <si>
    <t>CPSC认证：烟雾泄露测试仪，卷发器，吹风机，直发器，水上充气用品（充气冰桶，游泳圈等），玩具（儿童图册，心型堆积玩具，小孩子玩具）婴儿产品（奶瓶，奶嘴，尿布，衣服，婴儿车，安全座椅）
CPSC certification: smoke leak detector, curling iron, hair dryer, hair straightener, water inflatables (inflatable ice bucket, swim ring, etc toys (children's picture books, heart-shaped stacking toys, children's toys), baby products (baby bottles, pacifiers, diapers, baby clothes, strollers, car)</t>
  </si>
  <si>
    <t>DOT认证：车灯，车胎 DOT certification: vehicle lights, vehicle tires</t>
  </si>
  <si>
    <t>EPA认证：对环境有影响的（驱蚊灯，过滤水的滤芯等） EPA certification: environmentally impactful (mosquito lamps, water filter cartridges, etc.)</t>
  </si>
  <si>
    <t>滴珠落球测试报告：眼镜 Water droplet falling test report: Eyewear</t>
  </si>
  <si>
    <t>发票预报要求 Invoice pre-advice requirements</t>
  </si>
  <si>
    <t>1，品名不能笼统申报：装饰品，饰品，衣服，鞋子，不锈钢零件，塑料零件，玩具，五金配件，塑料配件，样品，工具 （例如：衣服具体到男士或女士 卫衣，T恤，裤子等）
Product names cannot be declared vaguely: decorations, accessories, clothing, shoes, stainless steel parts, plastic parts, toys, hardware accessories, plastic accessories samples, tools (for example: clothing should be specified as men's or women's hoodies, T-shirts, pants, etc.)</t>
  </si>
  <si>
    <t>2，材质不能是：金属，五金（需要具体 铁，不锈钢，铝等） The material cannot be: metal, hardware (specifics like iron, stainless steel, aluminum, etc., are required)</t>
  </si>
  <si>
    <t>3，用途不能是：日常，家用，促销，配件，样品，个人用品   （例如：品名 插座，材质 塑料+铝合金，用途 线路连接用）
The intended use cannot be: daily use, household use, promotional use, accessories, samples, or personal items (For example: Product name: socket Material: plastic   aluminum alloy; Intended use: for wiring connection).</t>
  </si>
  <si>
    <t>美国监管类产品及反倾销类
Regulatory products and anti-dumping products of the United States</t>
  </si>
  <si>
    <t xml:space="preserve">认证 authentication
</t>
  </si>
  <si>
    <t>监管部门/机构
Regulatory authorities / institutions</t>
  </si>
  <si>
    <t>图标 icon</t>
  </si>
  <si>
    <t>类型 type</t>
  </si>
  <si>
    <t>CPC</t>
  </si>
  <si>
    <t>美国消费品安全委员会
Consumer Product Safety Commission</t>
  </si>
  <si>
    <t>玩具类：儿童用品，儿童护理产品，婴儿奶嘴或杯子，婴幼儿推车，婴幼儿围栏，婴幼儿背带，婴幼儿提篮，婴幼儿床，婴幼儿爬行垫儿童用品等，12岁以下儿童使用的玩具要提供TESTING REPORT，如出口到美国的按ASTM标准出报告，如出口到欧洲需要提供CE证书，玩具类产品要贴产品tracking label及提供CPC证书
Toys category: Children's products, children's care products, baby nipples or cups, infant strollers, infant enclosures, infant carriers, infant baskets, infant beds, infant crawling mats, etc. For toys used by children under 12 years old, a TESTING REPORT must be provided. If exporting to the United States, a report according to the ASTM standard should be provided. If exporting to Europe, a CE certificate is required. For toy products, a product tracking label should be affixed and a CPC certificate should be provided.</t>
  </si>
  <si>
    <t>FDA</t>
  </si>
  <si>
    <t>美国食品和药物管理局
United States Food and Drug Adminis-tration</t>
  </si>
  <si>
    <t>食品/药品（包括兽药），带激光类的产品，医疗器械，食品添加剂，化妆品，动物食品及烟草制品，与人体皮肤口腔直接接触设备，器具等
Food/drugs (including veterinary drugs), products with lasers, medical devices, food additives, cosmetics, animal food and tobacco products, equipment and appliances that come into direct contact with human skin and mouth, etc.</t>
  </si>
  <si>
    <t>EPA</t>
  </si>
  <si>
    <t>美国环境保护署
United States Environmental Protection Agency</t>
  </si>
  <si>
    <t>柴油发动机设备，汽油发动机设备，零售汽车部件气体，水处理设备，农药，LED灭菌灯，紫外线杀菌灯，有机溶剂和化学品，对水和空气有污染产品（包括杀菌剂和消毒剂类，洗衣片，洗涤剂类，气溶胶喷雾剂，家用清洁剂）等
Diesel engine equipment, gasoline engine equipment, retail automotive parts gases, water treatment equipment, pesticides, LED sterilization lamps, ultraviolet germicidal lamps, organic solvents and chemicals, products that pollute water and air (including disinfectants and sterilants, laundry tablets, detergents, aerosol sprays, household cleaners) etc.</t>
  </si>
  <si>
    <t>DOT</t>
  </si>
  <si>
    <t>美国交通部
US Department of Transportation</t>
  </si>
  <si>
    <t>车辆：摩托车，电动车，客车，卡车，公共汽车，拖车，挂车等
车辆零配件：车辆灯具，灯泡，反射器，后视镜，制动软管，轮胎，轮毂，三角警示牌，儿童安全座椅，汽车安全带，玻璃，摩托车安全帽，后保险杠等
Vehicles: motorcycles, electric vehicles, buses, trucks, buses, trailers, trailers, etc.
Vehicle parts: vehicle lamps, bulbs, reflectors, rearview mirrors, brake hoses, tires, wheels, triangular warning signs, child safety seats, car seat belts, glass, motorcycle helmets, rear bumpers, etc.</t>
  </si>
  <si>
    <t>FCC</t>
  </si>
  <si>
    <t>美国联邦通信委员会
The Federal Communications Commission of the United States</t>
  </si>
  <si>
    <t>通信电源，开关电源，充电器，显示器电源，LED电源，LCD电源，不间断电源UPS，蓝牙BT产品，平板电脑，无线键盘，无线鼠标，无线读写器，无线收发器，无线对讲机，手机，无线操控设备或者无牌等
Communication power supply, switching power supply, charger, display power supply, LED power supply, LCD power supply, uninterruptible power supply (UPS), Bluetooth BT products, tablet computers, wireless keyboard, wireless mouse, wireless reader/writer, wireless transceiver, wireless walkie-talkie, mobile phones, wireless control equipment or unbranded products, etc.</t>
  </si>
  <si>
    <t>UL/ETL</t>
  </si>
  <si>
    <t>UL实验室/天祥实验室
UL Laboratory / ThermoFisher Scientific Laboratory</t>
  </si>
  <si>
    <t>视听设备，汽车，电子元器件，家用电器工业控制设备，信息技术设备，灯具，医疗器械，资讯设备，电线电缆等
Audio-visual equipment, automobiles, electronic components, household appliances industrial control equipment, information technology equipment, lighting fixtures, medical devices, information equipment, wires and cables, etc.</t>
  </si>
  <si>
    <t>BQB</t>
  </si>
  <si>
    <t>蓝牙认证团体
Bluetooth Certification Body</t>
  </si>
  <si>
    <t>蓝牙耳机，蓝牙音箱，蓝牙麦克风，手机等
Bluetooth headphones, Bluetooth speakers, Bluetooth microphones, mobile phones, etc.</t>
  </si>
  <si>
    <t>FQX</t>
  </si>
  <si>
    <t>反倾销
anti-dumping</t>
  </si>
  <si>
    <t>反倾销类
Anti-dumping type</t>
  </si>
  <si>
    <t>太阳能板，铅笔，钢筋，卧室木家具，永久安装的木制橱柜和梳妆台(包括地板、墙壁、天花板悬挂或连接管道)及其木制部件，床垫，复合木地板，金属衣架，铝箔（锡纸），立式金属文件柜，铝型材 ，横线笔记本，金刚石制品，一片式水槽，部分石英石台面产品，聚乙烯零售手提袋(衬衫袋、商品袋、杂货袋或结帐袋) ，某些石油(石蜡)蜡烛由石蜡制成，灯芯有纤维或纸芯 -石蜡蜡烛，土工格栅，乘用车和轻型卡车的橡胶轮胎，碳钢板，钢钉，回形针，全部重型锻造手工工具（如斧子/撬杠/锤子/镐头），折叠式礼品盒，瓷砖，橡胶磁铁 (软磁），金属衣架 （单个的纯金属衣架），手提纸购物袋，热敏纸，金属储物柜及零部件，步履式扫雪机及其零部件，燃气高压清洗机，手推车 ，自行车，搪瓷厨具等
Solar panels, pencils, reinforcing bars, bedroom wooden furniture, permanently installed wooden cabinets and dressing tables (including floors, walls, ceilings, suspended or connected pipes) and their wooden components, mattresses, composite wood flooring, metal hangers, aluminum foil (tin foil), upright metal filing cabinets, aluminum profiles, horizontal notebooks, diamond products, one-piece sinks, some quartz countertop products, polyethylene retail carry bags (shirt bags, commodity bags, grocery bags or checkout bags), certain petroleum (wax) candles made from wax, wick with fiber or paper core - wax candles, geotextile grids, rubber tires of passenger cars and light trucks, carbon steel plates, steel nails, paper clips, all heavy-duty forged hand tools (such as axes/levers/hammers/hammers), folding gift boxes, tiles, rubber magnets (soft magnets), metal hangers (individual pure metal hangers), hand-held paper shopping bags, thermal paper, metal storage cabinets and components, walking snow blowers and their components, gas-powered high-pressure cleaners, trolleys, bicycles, enamel cookware, etc.</t>
  </si>
  <si>
    <t>Area Surcharge ZIP Code Listing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</si>
</sst>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809]* #,##0.00_-;\-[$£-809]* #,##0.00_-;_-[$£-809]* &quot;-&quot;??_-;_-@_-"/>
    <numFmt numFmtId="177" formatCode="_([$€-2]* #,##0.00_);_([$€-2]* \(#,##0.00\);_([$€-2]* &quot;-&quot;??_)"/>
    <numFmt numFmtId="178" formatCode="00000"/>
    <numFmt numFmtId="179" formatCode="0_ "/>
    <numFmt numFmtId="180" formatCode="\ \ \ 0_ "/>
    <numFmt numFmtId="181" formatCode="0.00_ "/>
    <numFmt numFmtId="182" formatCode="0.0_ "/>
    <numFmt numFmtId="183" formatCode="yyyy/mm/dd"/>
  </numFmts>
  <fonts count="133">
    <font>
      <sz val="11"/>
      <color theme="1"/>
      <name val="宋体"/>
      <charset val="134"/>
      <scheme val="minor"/>
    </font>
    <font>
      <b/>
      <sz val="18"/>
      <color theme="1"/>
      <name val="宋体"/>
      <charset val="134"/>
      <scheme val="minor"/>
    </font>
    <font>
      <sz val="10"/>
      <name val="Arial"/>
      <charset val="134"/>
    </font>
    <font>
      <sz val="12"/>
      <name val="宋体"/>
      <charset val="134"/>
    </font>
    <font>
      <b/>
      <sz val="20"/>
      <color theme="0"/>
      <name val="微软雅黑"/>
      <charset val="134"/>
    </font>
    <font>
      <b/>
      <sz val="10"/>
      <name val="等线"/>
      <charset val="134"/>
    </font>
    <font>
      <b/>
      <u/>
      <sz val="12"/>
      <color theme="1"/>
      <name val="微软雅黑"/>
      <charset val="134"/>
    </font>
    <font>
      <b/>
      <sz val="10"/>
      <color rgb="FF000000"/>
      <name val="等线"/>
      <charset val="134"/>
    </font>
    <font>
      <sz val="10"/>
      <color rgb="FF000000"/>
      <name val="等线"/>
      <charset val="134"/>
    </font>
    <font>
      <sz val="10"/>
      <color theme="1"/>
      <name val="宋体"/>
      <charset val="134"/>
      <scheme val="minor"/>
    </font>
    <font>
      <sz val="12"/>
      <color theme="1"/>
      <name val="微软雅黑"/>
      <charset val="134"/>
    </font>
    <font>
      <b/>
      <sz val="12"/>
      <color theme="1"/>
      <name val="微软雅黑"/>
      <charset val="134"/>
    </font>
    <font>
      <b/>
      <sz val="16"/>
      <color theme="0"/>
      <name val="微软雅黑"/>
      <charset val="134"/>
    </font>
    <font>
      <b/>
      <sz val="11"/>
      <name val="微软雅黑"/>
      <charset val="134"/>
    </font>
    <font>
      <b/>
      <sz val="11"/>
      <color rgb="FFFF0000"/>
      <name val="微软雅黑"/>
      <charset val="134"/>
    </font>
    <font>
      <sz val="11"/>
      <color theme="1"/>
      <name val="微软雅黑"/>
      <charset val="134"/>
    </font>
    <font>
      <sz val="11"/>
      <name val="微软雅黑"/>
      <charset val="134"/>
    </font>
    <font>
      <sz val="11"/>
      <color rgb="FF000000"/>
      <name val="微软雅黑"/>
      <charset val="134"/>
    </font>
    <font>
      <sz val="12"/>
      <name val="微软雅黑"/>
      <charset val="134"/>
    </font>
    <font>
      <sz val="11"/>
      <color rgb="FFFF0000"/>
      <name val="微软雅黑"/>
      <charset val="134"/>
    </font>
    <font>
      <b/>
      <sz val="11"/>
      <color theme="1"/>
      <name val="微软雅黑"/>
      <charset val="134"/>
    </font>
    <font>
      <b/>
      <sz val="14"/>
      <name val="微软雅黑"/>
      <charset val="134"/>
    </font>
    <font>
      <sz val="14"/>
      <color theme="1"/>
      <name val="微软雅黑"/>
      <charset val="134"/>
    </font>
    <font>
      <sz val="14"/>
      <name val="微软雅黑"/>
      <charset val="134"/>
    </font>
    <font>
      <sz val="11"/>
      <color rgb="FF000000"/>
      <name val="Arial"/>
      <charset val="204"/>
    </font>
    <font>
      <b/>
      <sz val="14"/>
      <color theme="0"/>
      <name val="宋体"/>
      <charset val="204"/>
    </font>
    <font>
      <b/>
      <sz val="9"/>
      <name val="Times New Roman"/>
      <charset val="134"/>
    </font>
    <font>
      <sz val="11"/>
      <color theme="0"/>
      <name val="Arial"/>
      <charset val="204"/>
    </font>
    <font>
      <sz val="9"/>
      <name val="Malgun Gothic"/>
      <charset val="134"/>
    </font>
    <font>
      <sz val="9"/>
      <color rgb="FF000000"/>
      <name val="Arial"/>
      <charset val="134"/>
    </font>
    <font>
      <sz val="7.5"/>
      <name val="Arial"/>
      <charset val="134"/>
    </font>
    <font>
      <b/>
      <sz val="10"/>
      <name val="微软雅黑"/>
      <charset val="134"/>
    </font>
    <font>
      <b/>
      <sz val="12"/>
      <name val="微软雅黑"/>
      <charset val="134"/>
    </font>
    <font>
      <sz val="16"/>
      <name val="微软雅黑"/>
      <charset val="134"/>
    </font>
    <font>
      <b/>
      <sz val="16"/>
      <color rgb="FFFF0000"/>
      <name val="微软雅黑"/>
      <charset val="134"/>
    </font>
    <font>
      <b/>
      <sz val="12"/>
      <color rgb="FFFF0000"/>
      <name val="微软雅黑"/>
      <charset val="134"/>
    </font>
    <font>
      <u/>
      <sz val="11"/>
      <name val="宋体"/>
      <charset val="134"/>
    </font>
    <font>
      <b/>
      <sz val="18"/>
      <name val="微软雅黑"/>
      <charset val="134"/>
    </font>
    <font>
      <b/>
      <sz val="10"/>
      <color rgb="FFFF0000"/>
      <name val="微软雅黑"/>
      <charset val="134"/>
    </font>
    <font>
      <sz val="10"/>
      <name val="微软雅黑"/>
      <charset val="134"/>
    </font>
    <font>
      <sz val="10"/>
      <color theme="1"/>
      <name val="微软雅黑"/>
      <charset val="134"/>
    </font>
    <font>
      <b/>
      <sz val="50"/>
      <name val="宋体"/>
      <charset val="134"/>
      <scheme val="minor"/>
    </font>
    <font>
      <sz val="12"/>
      <name val="宋体"/>
      <charset val="134"/>
      <scheme val="minor"/>
    </font>
    <font>
      <b/>
      <sz val="18"/>
      <color theme="0"/>
      <name val="宋体"/>
      <charset val="134"/>
      <scheme val="minor"/>
    </font>
    <font>
      <b/>
      <sz val="16"/>
      <color theme="0"/>
      <name val="宋体"/>
      <charset val="134"/>
      <scheme val="minor"/>
    </font>
    <font>
      <b/>
      <sz val="10"/>
      <color rgb="FF000000"/>
      <name val="宋体"/>
      <charset val="134"/>
      <scheme val="minor"/>
    </font>
    <font>
      <b/>
      <sz val="12"/>
      <color rgb="FF000000"/>
      <name val="宋体"/>
      <charset val="134"/>
      <scheme val="minor"/>
    </font>
    <font>
      <sz val="12"/>
      <color rgb="FF000000"/>
      <name val="宋体"/>
      <charset val="134"/>
      <scheme val="minor"/>
    </font>
    <font>
      <b/>
      <sz val="14"/>
      <color rgb="FFFF0000"/>
      <name val="宋体"/>
      <charset val="134"/>
      <scheme val="minor"/>
    </font>
    <font>
      <sz val="10"/>
      <color rgb="FFFF0000"/>
      <name val="宋体"/>
      <charset val="134"/>
      <scheme val="minor"/>
    </font>
    <font>
      <b/>
      <sz val="12"/>
      <color theme="1"/>
      <name val="宋体"/>
      <charset val="134"/>
      <scheme val="minor"/>
    </font>
    <font>
      <sz val="10"/>
      <color rgb="FF000000"/>
      <name val="宋体"/>
      <charset val="134"/>
      <scheme val="minor"/>
    </font>
    <font>
      <b/>
      <sz val="24"/>
      <color rgb="FF0000FF"/>
      <name val="宋体"/>
      <charset val="134"/>
      <scheme val="minor"/>
    </font>
    <font>
      <b/>
      <sz val="10"/>
      <color rgb="FFFF0000"/>
      <name val="宋体"/>
      <charset val="134"/>
      <scheme val="minor"/>
    </font>
    <font>
      <b/>
      <sz val="11"/>
      <color rgb="FF000000"/>
      <name val="宋体"/>
      <charset val="134"/>
      <scheme val="minor"/>
    </font>
    <font>
      <b/>
      <sz val="16"/>
      <color rgb="FF000000"/>
      <name val="宋体"/>
      <charset val="134"/>
      <scheme val="minor"/>
    </font>
    <font>
      <sz val="9"/>
      <name val="宋体"/>
      <charset val="134"/>
    </font>
    <font>
      <sz val="11"/>
      <color indexed="8"/>
      <name val="Tahoma"/>
      <charset val="134"/>
    </font>
    <font>
      <b/>
      <sz val="24"/>
      <color theme="0"/>
      <name val="微软雅黑"/>
      <charset val="134"/>
    </font>
    <font>
      <sz val="14"/>
      <color theme="1"/>
      <name val="宋体"/>
      <charset val="134"/>
      <scheme val="minor"/>
    </font>
    <font>
      <b/>
      <sz val="14"/>
      <color theme="1"/>
      <name val="微软雅黑"/>
      <charset val="134"/>
    </font>
    <font>
      <u/>
      <sz val="14"/>
      <color rgb="FF800080"/>
      <name val="微软雅黑"/>
      <charset val="134"/>
    </font>
    <font>
      <sz val="14"/>
      <color rgb="FFFF0000"/>
      <name val="微软雅黑"/>
      <charset val="134"/>
    </font>
    <font>
      <u/>
      <sz val="12"/>
      <color rgb="FF800080"/>
      <name val="微软雅黑"/>
      <charset val="134"/>
    </font>
    <font>
      <sz val="14"/>
      <color rgb="FF800080"/>
      <name val="微软雅黑"/>
      <charset val="134"/>
    </font>
    <font>
      <sz val="12"/>
      <color rgb="FF800080"/>
      <name val="微软雅黑"/>
      <charset val="134"/>
    </font>
    <font>
      <u/>
      <sz val="14"/>
      <color rgb="FFFF0000"/>
      <name val="微软雅黑"/>
      <charset val="134"/>
    </font>
    <font>
      <b/>
      <sz val="16"/>
      <color theme="1"/>
      <name val="微软雅黑"/>
      <charset val="134"/>
    </font>
    <font>
      <u/>
      <sz val="16"/>
      <color rgb="FF800080"/>
      <name val="微软雅黑"/>
      <charset val="134"/>
    </font>
    <font>
      <sz val="11"/>
      <color rgb="FF800080"/>
      <name val="宋体"/>
      <charset val="134"/>
      <scheme val="minor"/>
    </font>
    <font>
      <sz val="12"/>
      <color rgb="FFFF0000"/>
      <name val="微软雅黑"/>
      <charset val="134"/>
    </font>
    <font>
      <u/>
      <sz val="12"/>
      <color rgb="FF0000FF"/>
      <name val="宋体"/>
      <charset val="134"/>
      <scheme val="minor"/>
    </font>
    <font>
      <sz val="11"/>
      <color rgb="FF0000FF"/>
      <name val="微软雅黑"/>
      <charset val="134"/>
    </font>
    <font>
      <sz val="12"/>
      <color rgb="FF0000FF"/>
      <name val="微软雅黑"/>
      <charset val="134"/>
    </font>
    <font>
      <b/>
      <sz val="18"/>
      <color rgb="FFFF0000"/>
      <name val="微软雅黑"/>
      <charset val="134"/>
    </font>
    <font>
      <sz val="11"/>
      <color theme="1"/>
      <name val="宋体"/>
      <charset val="134"/>
    </font>
    <font>
      <b/>
      <sz val="18"/>
      <color theme="0"/>
      <name val="宋体"/>
      <charset val="134"/>
    </font>
    <font>
      <b/>
      <sz val="18"/>
      <color rgb="FFFF0000"/>
      <name val="宋体"/>
      <charset val="134"/>
    </font>
    <font>
      <b/>
      <sz val="14"/>
      <color rgb="FFFF0000"/>
      <name val="宋体"/>
      <charset val="134"/>
    </font>
    <font>
      <b/>
      <sz val="14"/>
      <color rgb="FF002060"/>
      <name val="宋体"/>
      <charset val="134"/>
    </font>
    <font>
      <b/>
      <sz val="12"/>
      <name val="宋体"/>
      <charset val="134"/>
    </font>
    <font>
      <sz val="12"/>
      <color theme="1"/>
      <name val="宋体"/>
      <charset val="134"/>
      <scheme val="minor"/>
    </font>
    <font>
      <b/>
      <sz val="14"/>
      <name val="宋体"/>
      <charset val="134"/>
    </font>
    <font>
      <b/>
      <sz val="16"/>
      <color rgb="FF002060"/>
      <name val="宋体"/>
      <charset val="134"/>
    </font>
    <font>
      <sz val="14"/>
      <color rgb="FF002060"/>
      <name val="宋体"/>
      <charset val="134"/>
    </font>
    <font>
      <b/>
      <sz val="11"/>
      <color rgb="FF7030A0"/>
      <name val="宋体"/>
      <charset val="134"/>
    </font>
    <font>
      <b/>
      <sz val="12"/>
      <color rgb="FF0022F0"/>
      <name val="宋体"/>
      <charset val="134"/>
    </font>
    <font>
      <b/>
      <sz val="10"/>
      <name val="宋体"/>
      <charset val="134"/>
    </font>
    <font>
      <b/>
      <sz val="10"/>
      <color rgb="FFC00000"/>
      <name val="宋体"/>
      <charset val="134"/>
    </font>
    <font>
      <sz val="10"/>
      <name val="宋体"/>
      <charset val="134"/>
    </font>
    <font>
      <b/>
      <sz val="10"/>
      <color rgb="FF002060"/>
      <name val="宋体"/>
      <charset val="134"/>
    </font>
    <font>
      <sz val="10"/>
      <color rgb="FF276EEF"/>
      <name val="宋体"/>
      <charset val="134"/>
    </font>
    <font>
      <b/>
      <sz val="10"/>
      <color rgb="FF0953E7"/>
      <name val="宋体"/>
      <charset val="134"/>
    </font>
    <font>
      <b/>
      <sz val="18"/>
      <color theme="0"/>
      <name val="微软雅黑"/>
      <charset val="134"/>
    </font>
    <font>
      <b/>
      <sz val="14"/>
      <color rgb="FFFF0000"/>
      <name val="微软雅黑"/>
      <charset val="134"/>
    </font>
    <font>
      <b/>
      <sz val="26"/>
      <color rgb="FF0000FF"/>
      <name val="微软雅黑"/>
      <charset val="134"/>
    </font>
    <font>
      <b/>
      <sz val="11"/>
      <color theme="0"/>
      <name val="Microsoft YaHei"/>
      <charset val="134"/>
    </font>
    <font>
      <u/>
      <sz val="11"/>
      <color rgb="FF800080"/>
      <name val="宋体"/>
      <charset val="134"/>
      <scheme val="minor"/>
    </font>
    <font>
      <sz val="10"/>
      <color rgb="FF000000"/>
      <name val="Microsoft YaHei"/>
      <charset val="134"/>
    </font>
    <font>
      <sz val="10"/>
      <color rgb="FF000000"/>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宋体"/>
      <charset val="134"/>
      <scheme val="minor"/>
    </font>
    <font>
      <sz val="10"/>
      <color indexed="8"/>
      <name val="Calibri"/>
      <charset val="134"/>
    </font>
    <font>
      <sz val="11"/>
      <color rgb="FFFF0000"/>
      <name val="Times New Roman"/>
      <charset val="134"/>
    </font>
    <font>
      <b/>
      <sz val="14"/>
      <color theme="0"/>
      <name val="宋体"/>
      <charset val="134"/>
    </font>
    <font>
      <b/>
      <sz val="12"/>
      <color rgb="FF00B0F0"/>
      <name val="微软雅黑"/>
      <charset val="134"/>
    </font>
    <font>
      <sz val="10"/>
      <color rgb="FFFF0000"/>
      <name val="微软雅黑"/>
      <charset val="134"/>
    </font>
    <font>
      <b/>
      <sz val="26"/>
      <color theme="4" tint="-0.25"/>
      <name val="微软雅黑"/>
      <charset val="134"/>
    </font>
    <font>
      <sz val="9"/>
      <color rgb="FF000000"/>
      <name val="宋体"/>
      <charset val="134"/>
    </font>
    <font>
      <sz val="10"/>
      <color rgb="FFFF0000"/>
      <name val="宋体"/>
      <charset val="134"/>
    </font>
    <font>
      <b/>
      <sz val="13"/>
      <color rgb="FFFF0000"/>
      <name val="宋体"/>
      <charset val="134"/>
      <scheme val="minor"/>
    </font>
    <font>
      <sz val="10"/>
      <name val="宋体"/>
      <charset val="134"/>
      <scheme val="minor"/>
    </font>
    <font>
      <b/>
      <sz val="10"/>
      <color theme="1"/>
      <name val="宋体"/>
      <charset val="134"/>
    </font>
    <font>
      <b/>
      <sz val="11"/>
      <color rgb="FFFF0000"/>
      <name val="宋体"/>
      <charset val="134"/>
      <scheme val="minor"/>
    </font>
  </fonts>
  <fills count="47">
    <fill>
      <patternFill patternType="none"/>
    </fill>
    <fill>
      <patternFill patternType="gray125"/>
    </fill>
    <fill>
      <patternFill patternType="solid">
        <fgColor theme="0" tint="-0.14996795556505"/>
        <bgColor indexed="64"/>
      </patternFill>
    </fill>
    <fill>
      <patternFill patternType="solid">
        <fgColor theme="4" tint="-0.25"/>
        <bgColor indexed="64"/>
      </patternFill>
    </fill>
    <fill>
      <patternFill patternType="solid">
        <fgColor theme="4" tint="0.4"/>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4" tint="0.6"/>
        <bgColor indexed="64"/>
      </patternFill>
    </fill>
    <fill>
      <patternFill patternType="solid">
        <fgColor theme="4" tint="0.799829096346934"/>
        <bgColor indexed="64"/>
      </patternFill>
    </fill>
    <fill>
      <patternFill patternType="solid">
        <fgColor theme="6" tint="0.799340800195319"/>
        <bgColor indexed="64"/>
      </patternFill>
    </fill>
    <fill>
      <patternFill patternType="solid">
        <fgColor theme="4" tint="-0.249977111117893"/>
        <bgColor indexed="64"/>
      </patternFill>
    </fill>
    <fill>
      <patternFill patternType="solid">
        <fgColor theme="9" tint="0.8"/>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s>
  <borders count="148">
    <border>
      <left/>
      <right/>
      <top/>
      <bottom/>
      <diagonal/>
    </border>
    <border>
      <left style="thin">
        <color auto="1"/>
      </left>
      <right style="thin">
        <color auto="1"/>
      </right>
      <top style="thin">
        <color auto="1"/>
      </top>
      <bottom style="thin">
        <color auto="1"/>
      </bottom>
      <diagonal/>
    </border>
    <border>
      <left style="medium">
        <color rgb="FF2B1CFA"/>
      </left>
      <right style="thin">
        <color rgb="FF2B1CFA"/>
      </right>
      <top style="medium">
        <color rgb="FF2B1CFA"/>
      </top>
      <bottom style="thin">
        <color rgb="FF2B1CFA"/>
      </bottom>
      <diagonal/>
    </border>
    <border>
      <left style="thin">
        <color rgb="FF2B1CFA"/>
      </left>
      <right style="thin">
        <color rgb="FF2B1CFA"/>
      </right>
      <top style="medium">
        <color rgb="FF2B1CFA"/>
      </top>
      <bottom style="thin">
        <color rgb="FF2B1CFA"/>
      </bottom>
      <diagonal/>
    </border>
    <border>
      <left style="thin">
        <color rgb="FF2B1CFA"/>
      </left>
      <right style="medium">
        <color rgb="FF2B1CFA"/>
      </right>
      <top style="medium">
        <color rgb="FF2B1CFA"/>
      </top>
      <bottom style="thin">
        <color rgb="FF2B1CFA"/>
      </bottom>
      <diagonal/>
    </border>
    <border>
      <left style="medium">
        <color rgb="FF2B1CFA"/>
      </left>
      <right style="thin">
        <color rgb="FF2B1CFA"/>
      </right>
      <top style="thin">
        <color rgb="FF2B1CFA"/>
      </top>
      <bottom style="thin">
        <color rgb="FF2B1CFA"/>
      </bottom>
      <diagonal/>
    </border>
    <border>
      <left style="thin">
        <color rgb="FF2B1CFA"/>
      </left>
      <right style="thin">
        <color rgb="FF2B1CFA"/>
      </right>
      <top style="thin">
        <color rgb="FF2B1CFA"/>
      </top>
      <bottom style="thin">
        <color rgb="FF2B1CFA"/>
      </bottom>
      <diagonal/>
    </border>
    <border>
      <left style="thin">
        <color rgb="FF2B1CFA"/>
      </left>
      <right style="medium">
        <color rgb="FF2B1CFA"/>
      </right>
      <top style="thin">
        <color rgb="FF2B1CFA"/>
      </top>
      <bottom style="thin">
        <color rgb="FF2B1CFA"/>
      </bottom>
      <diagonal/>
    </border>
    <border>
      <left style="medium">
        <color rgb="FF2B1CFA"/>
      </left>
      <right style="thin">
        <color rgb="FF2B1CFA"/>
      </right>
      <top style="thin">
        <color rgb="FF2B1CFA"/>
      </top>
      <bottom style="medium">
        <color rgb="FF2B1CFA"/>
      </bottom>
      <diagonal/>
    </border>
    <border>
      <left style="thin">
        <color rgb="FF2B1CFA"/>
      </left>
      <right style="thin">
        <color rgb="FF2B1CFA"/>
      </right>
      <top style="thin">
        <color rgb="FF2B1CFA"/>
      </top>
      <bottom style="medium">
        <color rgb="FF2B1CFA"/>
      </bottom>
      <diagonal/>
    </border>
    <border>
      <left style="thin">
        <color rgb="FF2B1CFA"/>
      </left>
      <right style="medium">
        <color rgb="FF2B1CFA"/>
      </right>
      <top style="thin">
        <color rgb="FF2B1CFA"/>
      </top>
      <bottom style="medium">
        <color rgb="FF2B1CFA"/>
      </bottom>
      <diagonal/>
    </border>
    <border>
      <left style="medium">
        <color rgb="FF201BFB"/>
      </left>
      <right style="thin">
        <color rgb="FF201BFB"/>
      </right>
      <top style="medium">
        <color rgb="FF201BFB"/>
      </top>
      <bottom style="thin">
        <color rgb="FF201BFB"/>
      </bottom>
      <diagonal/>
    </border>
    <border>
      <left style="thin">
        <color rgb="FF201BFB"/>
      </left>
      <right style="thin">
        <color rgb="FF201BFB"/>
      </right>
      <top style="medium">
        <color rgb="FF201BFB"/>
      </top>
      <bottom style="thin">
        <color rgb="FF201BFB"/>
      </bottom>
      <diagonal/>
    </border>
    <border>
      <left style="thin">
        <color rgb="FF201BFB"/>
      </left>
      <right style="thin">
        <color rgb="FF201BFB"/>
      </right>
      <top style="thin">
        <color rgb="FF201BFB"/>
      </top>
      <bottom style="thin">
        <color rgb="FF201BFB"/>
      </bottom>
      <diagonal/>
    </border>
    <border>
      <left style="thin">
        <color rgb="FF201BFB"/>
      </left>
      <right style="medium">
        <color rgb="FF201BFB"/>
      </right>
      <top style="medium">
        <color rgb="FF201BFB"/>
      </top>
      <bottom style="thin">
        <color rgb="FF201BFB"/>
      </bottom>
      <diagonal/>
    </border>
    <border>
      <left style="medium">
        <color rgb="FF201BFB"/>
      </left>
      <right style="thin">
        <color rgb="FF201BFB"/>
      </right>
      <top style="thin">
        <color rgb="FF201BFB"/>
      </top>
      <bottom style="thin">
        <color rgb="FF201BFB"/>
      </bottom>
      <diagonal/>
    </border>
    <border>
      <left style="thin">
        <color rgb="FF201BFB"/>
      </left>
      <right style="medium">
        <color rgb="FF201BFB"/>
      </right>
      <top style="thin">
        <color rgb="FF201BFB"/>
      </top>
      <bottom style="thin">
        <color rgb="FF201BFB"/>
      </bottom>
      <diagonal/>
    </border>
    <border>
      <left style="medium">
        <color rgb="FF201BFB"/>
      </left>
      <right style="thin">
        <color rgb="FF201BFB"/>
      </right>
      <top style="thin">
        <color rgb="FF201BFB"/>
      </top>
      <bottom style="medium">
        <color rgb="FF201BFB"/>
      </bottom>
      <diagonal/>
    </border>
    <border>
      <left style="thin">
        <color rgb="FF201BFB"/>
      </left>
      <right style="thin">
        <color rgb="FF201BFB"/>
      </right>
      <top style="thin">
        <color rgb="FF201BFB"/>
      </top>
      <bottom style="medium">
        <color rgb="FF201BFB"/>
      </bottom>
      <diagonal/>
    </border>
    <border>
      <left style="thin">
        <color rgb="FF201BFB"/>
      </left>
      <right style="medium">
        <color rgb="FF201BFB"/>
      </right>
      <top style="thin">
        <color rgb="FF201BFB"/>
      </top>
      <bottom style="medium">
        <color rgb="FF201BFB"/>
      </bottom>
      <diagonal/>
    </border>
    <border>
      <left style="medium">
        <color rgb="FF201BFB"/>
      </left>
      <right style="thin">
        <color rgb="FF0408BC"/>
      </right>
      <top style="medium">
        <color rgb="FF201BFB"/>
      </top>
      <bottom style="medium">
        <color rgb="FF201BFB"/>
      </bottom>
      <diagonal/>
    </border>
    <border>
      <left style="thin">
        <color rgb="FF0408BC"/>
      </left>
      <right style="thin">
        <color rgb="FF0408BC"/>
      </right>
      <top style="medium">
        <color rgb="FF201BFB"/>
      </top>
      <bottom style="medium">
        <color rgb="FF201BFB"/>
      </bottom>
      <diagonal/>
    </border>
    <border>
      <left style="thin">
        <color rgb="FF0408BC"/>
      </left>
      <right/>
      <top style="medium">
        <color rgb="FF201BFB"/>
      </top>
      <bottom style="medium">
        <color rgb="FF201BFB"/>
      </bottom>
      <diagonal/>
    </border>
    <border>
      <left style="thin">
        <color rgb="FF0408BC"/>
      </left>
      <right style="medium">
        <color rgb="FF201BFB"/>
      </right>
      <top style="medium">
        <color rgb="FF201BFB"/>
      </top>
      <bottom style="medium">
        <color rgb="FF201BFB"/>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201BFB"/>
      </left>
      <right style="thin">
        <color rgb="FF1500E6"/>
      </right>
      <top/>
      <bottom style="thin">
        <color rgb="FF1500E6"/>
      </bottom>
      <diagonal/>
    </border>
    <border>
      <left style="thin">
        <color rgb="FF1500E6"/>
      </left>
      <right style="thin">
        <color rgb="FF1500E6"/>
      </right>
      <top/>
      <bottom style="thin">
        <color rgb="FF1500E6"/>
      </bottom>
      <diagonal/>
    </border>
    <border>
      <left style="thin">
        <color rgb="FF1500E6"/>
      </left>
      <right style="medium">
        <color rgb="FF201BFB"/>
      </right>
      <top/>
      <bottom style="thin">
        <color rgb="FF1500E6"/>
      </bottom>
      <diagonal/>
    </border>
    <border>
      <left style="medium">
        <color rgb="FF201BFB"/>
      </left>
      <right style="thin">
        <color rgb="FF1500E6"/>
      </right>
      <top style="thin">
        <color rgb="FF1500E6"/>
      </top>
      <bottom style="thin">
        <color rgb="FF1500E6"/>
      </bottom>
      <diagonal/>
    </border>
    <border>
      <left style="thin">
        <color rgb="FF1500E6"/>
      </left>
      <right style="thin">
        <color rgb="FF1500E6"/>
      </right>
      <top style="thin">
        <color rgb="FF1500E6"/>
      </top>
      <bottom style="thin">
        <color rgb="FF1500E6"/>
      </bottom>
      <diagonal/>
    </border>
    <border>
      <left style="thin">
        <color rgb="FF1500E6"/>
      </left>
      <right/>
      <top style="thin">
        <color rgb="FF1500E6"/>
      </top>
      <bottom style="thin">
        <color rgb="FF1500E6"/>
      </bottom>
      <diagonal/>
    </border>
    <border>
      <left/>
      <right style="thin">
        <color rgb="FF1500E6"/>
      </right>
      <top style="thin">
        <color rgb="FF1500E6"/>
      </top>
      <bottom style="thin">
        <color rgb="FF1500E6"/>
      </bottom>
      <diagonal/>
    </border>
    <border>
      <left style="thin">
        <color auto="1"/>
      </left>
      <right style="thin">
        <color auto="1"/>
      </right>
      <top style="thin">
        <color rgb="FF1500E6"/>
      </top>
      <bottom style="thin">
        <color auto="1"/>
      </bottom>
      <diagonal/>
    </border>
    <border>
      <left style="medium">
        <color rgb="FF201BFB"/>
      </left>
      <right style="thin">
        <color rgb="FF1500E6"/>
      </right>
      <top style="medium">
        <color rgb="FF1500E6"/>
      </top>
      <bottom style="thin">
        <color rgb="FF1500E6"/>
      </bottom>
      <diagonal/>
    </border>
    <border>
      <left style="thin">
        <color rgb="FF1500E6"/>
      </left>
      <right style="thin">
        <color rgb="FF1500E6"/>
      </right>
      <top style="medium">
        <color rgb="FF1500E6"/>
      </top>
      <bottom style="thin">
        <color rgb="FF1500E6"/>
      </bottom>
      <diagonal/>
    </border>
    <border>
      <left style="thin">
        <color rgb="FF0945A5"/>
      </left>
      <right/>
      <top style="medium">
        <color theme="8" tint="-0.249977111117893"/>
      </top>
      <bottom style="thin">
        <color rgb="FF0945A5"/>
      </bottom>
      <diagonal/>
    </border>
    <border>
      <left style="medium">
        <color rgb="FF201BFB"/>
      </left>
      <right style="thin">
        <color rgb="FF1500E6"/>
      </right>
      <top style="thin">
        <color rgb="FF1500E6"/>
      </top>
      <bottom style="medium">
        <color rgb="FF201BFB"/>
      </bottom>
      <diagonal/>
    </border>
    <border>
      <left style="thin">
        <color rgb="FF1500E6"/>
      </left>
      <right style="thin">
        <color rgb="FF1500E6"/>
      </right>
      <top style="thin">
        <color rgb="FF1500E6"/>
      </top>
      <bottom style="medium">
        <color rgb="FF201BFB"/>
      </bottom>
      <diagonal/>
    </border>
    <border>
      <left style="thin">
        <color rgb="FF1500E6"/>
      </left>
      <right style="medium">
        <color rgb="FF201BFB"/>
      </right>
      <top style="thin">
        <color rgb="FF1500E6"/>
      </top>
      <bottom style="medium">
        <color rgb="FF201BFB"/>
      </bottom>
      <diagonal/>
    </border>
    <border>
      <left style="medium">
        <color auto="1"/>
      </left>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top/>
      <bottom style="medium">
        <color theme="1"/>
      </bottom>
      <diagonal/>
    </border>
    <border>
      <left style="thin">
        <color theme="1"/>
      </left>
      <right/>
      <top style="medium">
        <color theme="1"/>
      </top>
      <bottom style="medium">
        <color theme="1"/>
      </bottom>
      <diagonal/>
    </border>
    <border>
      <left style="thin">
        <color theme="1"/>
      </left>
      <right style="medium">
        <color theme="1"/>
      </right>
      <top style="medium">
        <color theme="1"/>
      </top>
      <bottom style="medium">
        <color theme="1"/>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99FF"/>
      </left>
      <right style="thin">
        <color rgb="FF0099FF"/>
      </right>
      <top style="thin">
        <color rgb="FF0099FF"/>
      </top>
      <bottom style="thin">
        <color rgb="FF0099FF"/>
      </bottom>
      <diagonal/>
    </border>
    <border>
      <left style="thin">
        <color rgb="FF0099FF"/>
      </left>
      <right/>
      <top style="thin">
        <color rgb="FF0099FF"/>
      </top>
      <bottom style="thin">
        <color rgb="FF0099FF"/>
      </bottom>
      <diagonal/>
    </border>
    <border>
      <left/>
      <right/>
      <top style="thin">
        <color rgb="FF0099FF"/>
      </top>
      <bottom style="thin">
        <color rgb="FF0099FF"/>
      </bottom>
      <diagonal/>
    </border>
    <border>
      <left/>
      <right style="thin">
        <color rgb="FF0099FF"/>
      </right>
      <top style="thin">
        <color rgb="FF0099FF"/>
      </top>
      <bottom style="thin">
        <color rgb="FF0099FF"/>
      </bottom>
      <diagonal/>
    </border>
    <border>
      <left style="thin">
        <color rgb="FF0099FF"/>
      </left>
      <right/>
      <top style="thin">
        <color rgb="FF0099FF"/>
      </top>
      <bottom/>
      <diagonal/>
    </border>
    <border>
      <left/>
      <right/>
      <top style="thin">
        <color rgb="FF0099FF"/>
      </top>
      <bottom/>
      <diagonal/>
    </border>
    <border>
      <left/>
      <right style="thin">
        <color rgb="FF0099FF"/>
      </right>
      <top style="thin">
        <color rgb="FF0099FF"/>
      </top>
      <bottom/>
      <diagonal/>
    </border>
    <border>
      <left style="thin">
        <color rgb="FF0099FF"/>
      </left>
      <right/>
      <top/>
      <bottom style="thin">
        <color rgb="FF0099FF"/>
      </bottom>
      <diagonal/>
    </border>
    <border>
      <left/>
      <right/>
      <top/>
      <bottom style="thin">
        <color rgb="FF0099FF"/>
      </bottom>
      <diagonal/>
    </border>
    <border>
      <left/>
      <right style="thin">
        <color rgb="FF0099FF"/>
      </right>
      <top/>
      <bottom style="thin">
        <color rgb="FF0099FF"/>
      </bottom>
      <diagonal/>
    </border>
    <border>
      <left style="thin">
        <color rgb="FF0099FF"/>
      </left>
      <right/>
      <top/>
      <bottom/>
      <diagonal/>
    </border>
    <border>
      <left/>
      <right style="thin">
        <color rgb="FF0099FF"/>
      </right>
      <top/>
      <bottom/>
      <diagonal/>
    </border>
    <border>
      <left style="medium">
        <color rgb="FF00B0F0"/>
      </left>
      <right/>
      <top style="thin">
        <color rgb="FF00B0F0"/>
      </top>
      <bottom/>
      <diagonal/>
    </border>
    <border>
      <left/>
      <right/>
      <top style="thin">
        <color rgb="FF00B0F0"/>
      </top>
      <bottom/>
      <diagonal/>
    </border>
    <border>
      <left/>
      <right style="medium">
        <color rgb="FF00B0F0"/>
      </right>
      <top style="thin">
        <color rgb="FF00B0F0"/>
      </top>
      <bottom/>
      <diagonal/>
    </border>
    <border>
      <left style="thin">
        <color rgb="FF0099FF"/>
      </left>
      <right style="thin">
        <color rgb="FF0099FF"/>
      </right>
      <top style="thin">
        <color rgb="FF0099FF"/>
      </top>
      <bottom/>
      <diagonal/>
    </border>
    <border>
      <left style="thin">
        <color rgb="FF0099FF"/>
      </left>
      <right style="thin">
        <color rgb="FF0099FF"/>
      </right>
      <top/>
      <bottom style="thin">
        <color rgb="FF0099FF"/>
      </bottom>
      <diagonal/>
    </border>
    <border>
      <left style="thin">
        <color rgb="FF00B0F0"/>
      </left>
      <right style="thin">
        <color rgb="FF00B0F0"/>
      </right>
      <top style="thin">
        <color rgb="FF00B0F0"/>
      </top>
      <bottom/>
      <diagonal/>
    </border>
    <border>
      <left style="thin">
        <color rgb="FF0099FF"/>
      </left>
      <right style="thin">
        <color rgb="FF0099FF"/>
      </right>
      <top/>
      <bottom/>
      <diagonal/>
    </border>
    <border>
      <left style="thin">
        <color rgb="FF00B0F0"/>
      </left>
      <right/>
      <top style="thin">
        <color rgb="FF00B0F0"/>
      </top>
      <bottom/>
      <diagonal/>
    </border>
    <border>
      <left style="thin">
        <color rgb="FF00B0F0"/>
      </left>
      <right/>
      <top/>
      <bottom style="thin">
        <color rgb="FF00B0F0"/>
      </bottom>
      <diagonal/>
    </border>
    <border>
      <left style="thin">
        <color rgb="FF276EEF"/>
      </left>
      <right style="thin">
        <color rgb="FF276EEF"/>
      </right>
      <top style="thin">
        <color rgb="FF276EEF"/>
      </top>
      <bottom style="thin">
        <color rgb="FF0099FF"/>
      </bottom>
      <diagonal/>
    </border>
    <border>
      <left style="thin">
        <color rgb="FF276EEF"/>
      </left>
      <right style="thin">
        <color rgb="FF276EEF"/>
      </right>
      <top style="thin">
        <color rgb="FF0099FF"/>
      </top>
      <bottom style="thin">
        <color rgb="FF0099FF"/>
      </bottom>
      <diagonal/>
    </border>
    <border>
      <left style="thin">
        <color auto="1"/>
      </left>
      <right style="thin">
        <color auto="1"/>
      </right>
      <top style="thin">
        <color rgb="FF0099FF"/>
      </top>
      <bottom style="thin">
        <color auto="1"/>
      </bottom>
      <diagonal/>
    </border>
    <border>
      <left style="thin">
        <color rgb="FF276EEF"/>
      </left>
      <right style="thin">
        <color rgb="FF276EEF"/>
      </right>
      <top/>
      <bottom style="thin">
        <color rgb="FF276EEF"/>
      </bottom>
      <diagonal/>
    </border>
    <border>
      <left style="thin">
        <color auto="1"/>
      </left>
      <right style="thin">
        <color indexed="0"/>
      </right>
      <top style="thin">
        <color auto="1"/>
      </top>
      <bottom style="thin">
        <color auto="1"/>
      </bottom>
      <diagonal/>
    </border>
    <border>
      <left style="thin">
        <color auto="1"/>
      </left>
      <right style="thin">
        <color indexed="8"/>
      </right>
      <top style="thin">
        <color auto="1"/>
      </top>
      <bottom style="thin">
        <color auto="1"/>
      </bottom>
      <diagonal/>
    </border>
    <border>
      <left/>
      <right/>
      <top style="thin">
        <color indexed="8"/>
      </top>
      <bottom/>
      <diagonal/>
    </border>
    <border>
      <left style="thin">
        <color auto="1"/>
      </left>
      <right/>
      <top style="thin">
        <color indexed="0"/>
      </top>
      <bottom style="thin">
        <color indexed="0"/>
      </bottom>
      <diagonal/>
    </border>
    <border>
      <left/>
      <right style="thin">
        <color indexed="8"/>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0"/>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5A5A5A"/>
      </left>
      <right style="thin">
        <color rgb="FF5A5A5A"/>
      </right>
      <top/>
      <bottom/>
      <diagonal/>
    </border>
    <border>
      <left/>
      <right style="thin">
        <color rgb="FF5A5A5A"/>
      </right>
      <top/>
      <bottom/>
      <diagonal/>
    </border>
    <border>
      <left style="thin">
        <color auto="1"/>
      </left>
      <right style="thin">
        <color auto="1"/>
      </right>
      <top style="thin">
        <color rgb="FF5A5A5A"/>
      </top>
      <bottom style="thin">
        <color auto="1"/>
      </bottom>
      <diagonal/>
    </border>
    <border>
      <left style="thin">
        <color rgb="FF5A5A5A"/>
      </left>
      <right style="thin">
        <color rgb="FF5A5A5A"/>
      </right>
      <top/>
      <bottom style="thin">
        <color rgb="FF5A5A5A"/>
      </bottom>
      <diagonal/>
    </border>
    <border>
      <left style="thin">
        <color rgb="FF5A5A5A"/>
      </left>
      <right style="thin">
        <color rgb="FF5A5A5A"/>
      </right>
      <top style="thin">
        <color rgb="FF5A5A5A"/>
      </top>
      <bottom style="thin">
        <color rgb="FF5A5A5A"/>
      </bottom>
      <diagonal/>
    </border>
    <border>
      <left style="thin">
        <color rgb="FF5A5A5A"/>
      </left>
      <right style="thin">
        <color rgb="FF5A5A5A"/>
      </right>
      <top style="thin">
        <color rgb="FF5A5A5A"/>
      </top>
      <bottom/>
      <diagonal/>
    </border>
    <border>
      <left/>
      <right style="thin">
        <color rgb="FF5A5A5A"/>
      </right>
      <top style="thin">
        <color rgb="FF5A5A5A"/>
      </top>
      <bottom/>
      <diagonal/>
    </border>
    <border>
      <left style="thin">
        <color auto="1"/>
      </left>
      <right style="thin">
        <color auto="1"/>
      </right>
      <top style="thin">
        <color rgb="FF000000"/>
      </top>
      <bottom/>
      <diagonal/>
    </border>
    <border>
      <left style="dashDotDot">
        <color auto="1"/>
      </left>
      <right style="dashDotDot">
        <color auto="1"/>
      </right>
      <top style="dashDotDot">
        <color auto="1"/>
      </top>
      <bottom style="dashDotDot">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0" fillId="0" borderId="0">
      <alignment vertical="center"/>
    </xf>
    <xf numFmtId="0" fontId="101" fillId="0" borderId="0">
      <alignment vertical="center"/>
    </xf>
    <xf numFmtId="0" fontId="0" fillId="16" borderId="140">
      <alignment vertical="center"/>
    </xf>
    <xf numFmtId="0" fontId="102" fillId="0" borderId="0">
      <alignment vertical="center"/>
    </xf>
    <xf numFmtId="0" fontId="103" fillId="0" borderId="0">
      <alignment vertical="center"/>
    </xf>
    <xf numFmtId="0" fontId="104" fillId="0" borderId="0">
      <alignment vertical="center"/>
    </xf>
    <xf numFmtId="0" fontId="105" fillId="0" borderId="141">
      <alignment vertical="center"/>
    </xf>
    <xf numFmtId="0" fontId="106" fillId="0" borderId="141">
      <alignment vertical="center"/>
    </xf>
    <xf numFmtId="0" fontId="107" fillId="0" borderId="142">
      <alignment vertical="center"/>
    </xf>
    <xf numFmtId="0" fontId="107" fillId="0" borderId="0">
      <alignment vertical="center"/>
    </xf>
    <xf numFmtId="0" fontId="108" fillId="17" borderId="143">
      <alignment vertical="center"/>
    </xf>
    <xf numFmtId="0" fontId="109" fillId="18" borderId="144">
      <alignment vertical="center"/>
    </xf>
    <xf numFmtId="0" fontId="110" fillId="18" borderId="143">
      <alignment vertical="center"/>
    </xf>
    <xf numFmtId="0" fontId="111" fillId="19" borderId="145">
      <alignment vertical="center"/>
    </xf>
    <xf numFmtId="0" fontId="112" fillId="0" borderId="146">
      <alignment vertical="center"/>
    </xf>
    <xf numFmtId="0" fontId="113" fillId="0" borderId="147">
      <alignment vertical="center"/>
    </xf>
    <xf numFmtId="0" fontId="114" fillId="20" borderId="0">
      <alignment vertical="center"/>
    </xf>
    <xf numFmtId="0" fontId="115" fillId="21" borderId="0">
      <alignment vertical="center"/>
    </xf>
    <xf numFmtId="0" fontId="116" fillId="22" borderId="0">
      <alignment vertical="center"/>
    </xf>
    <xf numFmtId="0" fontId="117" fillId="23" borderId="0">
      <alignment vertical="center"/>
    </xf>
    <xf numFmtId="0" fontId="118" fillId="24" borderId="0">
      <alignment vertical="center"/>
    </xf>
    <xf numFmtId="0" fontId="118" fillId="15" borderId="0">
      <alignment vertical="center"/>
    </xf>
    <xf numFmtId="0" fontId="117" fillId="25" borderId="0">
      <alignment vertical="center"/>
    </xf>
    <xf numFmtId="0" fontId="117" fillId="26" borderId="0">
      <alignment vertical="center"/>
    </xf>
    <xf numFmtId="0" fontId="118" fillId="27" borderId="0">
      <alignment vertical="center"/>
    </xf>
    <xf numFmtId="0" fontId="118" fillId="28" borderId="0">
      <alignment vertical="center"/>
    </xf>
    <xf numFmtId="0" fontId="117" fillId="29" borderId="0">
      <alignment vertical="center"/>
    </xf>
    <xf numFmtId="0" fontId="117" fillId="30" borderId="0">
      <alignment vertical="center"/>
    </xf>
    <xf numFmtId="0" fontId="118" fillId="31" borderId="0">
      <alignment vertical="center"/>
    </xf>
    <xf numFmtId="0" fontId="118" fillId="32" borderId="0">
      <alignment vertical="center"/>
    </xf>
    <xf numFmtId="0" fontId="117" fillId="33" borderId="0">
      <alignment vertical="center"/>
    </xf>
    <xf numFmtId="0" fontId="117" fillId="34" borderId="0">
      <alignment vertical="center"/>
    </xf>
    <xf numFmtId="0" fontId="118" fillId="35" borderId="0">
      <alignment vertical="center"/>
    </xf>
    <xf numFmtId="0" fontId="118" fillId="36" borderId="0">
      <alignment vertical="center"/>
    </xf>
    <xf numFmtId="0" fontId="117" fillId="37" borderId="0">
      <alignment vertical="center"/>
    </xf>
    <xf numFmtId="0" fontId="117" fillId="38" borderId="0">
      <alignment vertical="center"/>
    </xf>
    <xf numFmtId="0" fontId="118" fillId="39" borderId="0">
      <alignment vertical="center"/>
    </xf>
    <xf numFmtId="0" fontId="118" fillId="40" borderId="0">
      <alignment vertical="center"/>
    </xf>
    <xf numFmtId="0" fontId="117" fillId="41" borderId="0">
      <alignment vertical="center"/>
    </xf>
    <xf numFmtId="0" fontId="117" fillId="42" borderId="0">
      <alignment vertical="center"/>
    </xf>
    <xf numFmtId="0" fontId="118" fillId="43" borderId="0">
      <alignment vertical="center"/>
    </xf>
    <xf numFmtId="0" fontId="118" fillId="44" borderId="0">
      <alignment vertical="center"/>
    </xf>
    <xf numFmtId="0" fontId="117" fillId="45" borderId="0">
      <alignment vertical="center"/>
    </xf>
    <xf numFmtId="176" fontId="3" fillId="0" borderId="0">
      <protection locked="0"/>
    </xf>
    <xf numFmtId="0" fontId="3" fillId="0" borderId="0"/>
    <xf numFmtId="0" fontId="3" fillId="0" borderId="0" applyBorder="0"/>
    <xf numFmtId="0" fontId="119" fillId="46" borderId="0" applyNumberFormat="0" applyBorder="0" applyAlignment="0" applyProtection="0">
      <alignment vertical="center"/>
    </xf>
    <xf numFmtId="0" fontId="119" fillId="0" borderId="0">
      <alignment vertical="center"/>
    </xf>
    <xf numFmtId="177" fontId="120" fillId="0" borderId="0"/>
    <xf numFmtId="0" fontId="0" fillId="0" borderId="0">
      <alignment vertical="center"/>
    </xf>
    <xf numFmtId="0" fontId="3" fillId="0" borderId="0"/>
    <xf numFmtId="0" fontId="3" fillId="0" borderId="0"/>
    <xf numFmtId="0" fontId="121" fillId="0" borderId="0">
      <alignment vertical="center"/>
    </xf>
  </cellStyleXfs>
  <cellXfs count="550">
    <xf numFmtId="0" fontId="0" fillId="0" borderId="0" xfId="0" applyAlignment="1">
      <alignment vertical="center"/>
    </xf>
    <xf numFmtId="0" fontId="0" fillId="0" borderId="0" xfId="0">
      <alignment vertical="center"/>
    </xf>
    <xf numFmtId="0" fontId="1" fillId="0" borderId="0" xfId="0" applyFont="1">
      <alignment vertical="center"/>
    </xf>
    <xf numFmtId="178" fontId="2" fillId="0" borderId="1" xfId="58" applyNumberFormat="1" applyFont="1" applyBorder="1" applyAlignment="1">
      <alignment horizontal="center"/>
    </xf>
    <xf numFmtId="178" fontId="2" fillId="2" borderId="1" xfId="58" applyNumberFormat="1" applyFont="1" applyFill="1" applyBorder="1" applyAlignment="1">
      <alignment horizontal="center"/>
    </xf>
    <xf numFmtId="0" fontId="2" fillId="0" borderId="0" xfId="58" applyFont="1" applyAlignment="1"/>
    <xf numFmtId="0" fontId="0" fillId="0" borderId="0" xfId="0" applyFont="1" applyFill="1" applyBorder="1" applyAlignment="1"/>
    <xf numFmtId="0" fontId="0" fillId="0" borderId="0" xfId="0" applyFont="1" applyFill="1" applyAlignment="1"/>
    <xf numFmtId="0" fontId="3" fillId="0" borderId="0" xfId="0" applyFont="1" applyFill="1" applyAlignment="1">
      <alignment vertical="center"/>
    </xf>
    <xf numFmtId="0" fontId="0" fillId="0" borderId="0" xfId="0" applyFont="1" applyFill="1" applyAlignment="1">
      <alignment horizontal="center" vertical="center"/>
    </xf>
    <xf numFmtId="0" fontId="4" fillId="3"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6" fillId="0" borderId="0" xfId="6" applyFont="1" applyFill="1" applyAlignment="1" applyProtection="1">
      <alignment horizontal="left" vertical="center"/>
    </xf>
    <xf numFmtId="0" fontId="7"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9"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0" fillId="0" borderId="0" xfId="0" applyFont="1" applyFill="1" applyAlignment="1">
      <alignment horizontal="left" vertical="center"/>
    </xf>
    <xf numFmtId="0" fontId="12" fillId="3" borderId="0" xfId="0" applyFont="1" applyFill="1" applyAlignment="1">
      <alignment horizontal="center" vertical="center" wrapText="1"/>
    </xf>
    <xf numFmtId="0" fontId="12" fillId="3" borderId="0" xfId="0" applyFont="1" applyFill="1" applyAlignment="1">
      <alignment horizontal="center" vertical="center"/>
    </xf>
    <xf numFmtId="0" fontId="13" fillId="4" borderId="11"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6" fillId="0" borderId="13" xfId="0" applyFont="1" applyFill="1" applyBorder="1" applyAlignment="1">
      <alignment horizontal="left" vertical="center" wrapText="1"/>
    </xf>
    <xf numFmtId="0" fontId="15" fillId="0" borderId="16"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8" fillId="0" borderId="0" xfId="0" applyFont="1" applyFill="1" applyAlignment="1"/>
    <xf numFmtId="0" fontId="17" fillId="0" borderId="13"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5" fillId="0" borderId="16" xfId="0" applyFont="1" applyFill="1" applyBorder="1" applyAlignment="1">
      <alignment horizontal="center" vertical="center"/>
    </xf>
    <xf numFmtId="0" fontId="15" fillId="0" borderId="13" xfId="0" applyFont="1" applyFill="1" applyBorder="1" applyAlignment="1">
      <alignment horizontal="center" vertical="center"/>
    </xf>
    <xf numFmtId="0" fontId="13" fillId="4" borderId="13" xfId="0" applyFont="1" applyFill="1" applyBorder="1" applyAlignment="1">
      <alignment horizontal="center" vertical="center"/>
    </xf>
    <xf numFmtId="0" fontId="11" fillId="0" borderId="13" xfId="0" applyFont="1" applyFill="1" applyBorder="1" applyAlignment="1">
      <alignment horizontal="center" vertical="center"/>
    </xf>
    <xf numFmtId="0" fontId="16" fillId="0" borderId="15"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6" fillId="0" borderId="13" xfId="0" applyFont="1" applyFill="1" applyBorder="1" applyAlignment="1">
      <alignment horizontal="center" vertical="center"/>
    </xf>
    <xf numFmtId="0" fontId="13" fillId="4" borderId="15" xfId="0" applyFont="1" applyFill="1" applyBorder="1" applyAlignment="1">
      <alignment horizontal="center" vertical="center" wrapText="1"/>
    </xf>
    <xf numFmtId="0" fontId="19" fillId="0" borderId="16" xfId="0" applyFont="1" applyFill="1" applyBorder="1" applyAlignment="1">
      <alignment horizontal="center" vertical="center"/>
    </xf>
    <xf numFmtId="0" fontId="15" fillId="0" borderId="15" xfId="0" applyFont="1" applyFill="1" applyBorder="1" applyAlignment="1">
      <alignment horizontal="center" vertical="center"/>
    </xf>
    <xf numFmtId="0" fontId="20" fillId="0" borderId="16"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8" xfId="0" applyFont="1" applyFill="1" applyBorder="1" applyAlignment="1">
      <alignment horizontal="center" vertical="center" wrapText="1"/>
    </xf>
    <xf numFmtId="0" fontId="20" fillId="0" borderId="19" xfId="0" applyFont="1" applyFill="1" applyBorder="1" applyAlignment="1">
      <alignment horizontal="center" vertical="center"/>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xf>
    <xf numFmtId="0" fontId="14" fillId="5" borderId="22" xfId="0" applyFont="1" applyFill="1" applyBorder="1" applyAlignment="1">
      <alignment horizontal="left" vertical="center"/>
    </xf>
    <xf numFmtId="0" fontId="14" fillId="5" borderId="23" xfId="0" applyFont="1" applyFill="1" applyBorder="1" applyAlignment="1">
      <alignment horizontal="left" vertical="center"/>
    </xf>
    <xf numFmtId="0" fontId="16" fillId="0" borderId="0" xfId="0" applyFont="1" applyFill="1" applyAlignment="1">
      <alignment vertical="center"/>
    </xf>
    <xf numFmtId="0" fontId="15" fillId="0" borderId="0" xfId="0" applyFont="1" applyFill="1" applyAlignment="1">
      <alignment horizontal="center" vertical="center"/>
    </xf>
    <xf numFmtId="0" fontId="21" fillId="0" borderId="0" xfId="0" applyFont="1" applyFill="1" applyAlignment="1">
      <alignment vertical="center"/>
    </xf>
    <xf numFmtId="0" fontId="22" fillId="0" borderId="0" xfId="0" applyFont="1" applyFill="1" applyAlignment="1">
      <alignment horizontal="center" vertical="center"/>
    </xf>
    <xf numFmtId="0" fontId="23" fillId="0" borderId="0" xfId="0" applyFont="1" applyFill="1" applyAlignment="1">
      <alignment vertical="center"/>
    </xf>
    <xf numFmtId="0" fontId="22" fillId="0" borderId="0" xfId="0" applyFont="1" applyFill="1" applyAlignment="1">
      <alignment horizontal="left" vertical="center" wrapText="1"/>
    </xf>
    <xf numFmtId="0" fontId="22" fillId="0" borderId="0" xfId="0" applyFont="1" applyFill="1" applyAlignment="1">
      <alignment vertical="center"/>
    </xf>
    <xf numFmtId="0" fontId="21" fillId="0" borderId="0" xfId="0" applyFont="1" applyFill="1" applyAlignment="1"/>
    <xf numFmtId="0" fontId="23" fillId="0" borderId="0" xfId="0" applyFont="1" applyFill="1" applyAlignment="1">
      <alignment horizontal="left" vertical="center" wrapText="1"/>
    </xf>
    <xf numFmtId="0" fontId="23" fillId="0" borderId="0" xfId="0" applyFont="1" applyFill="1" applyAlignment="1">
      <alignment horizontal="left" vertical="center"/>
    </xf>
    <xf numFmtId="0" fontId="24" fillId="0" borderId="0" xfId="0" applyFont="1" applyFill="1" applyBorder="1" applyAlignment="1">
      <alignment horizontal="left" vertical="top" wrapText="1"/>
    </xf>
    <xf numFmtId="0" fontId="25" fillId="3" borderId="0" xfId="0" applyFont="1" applyFill="1" applyAlignment="1">
      <alignment horizontal="center" vertical="center" wrapText="1"/>
    </xf>
    <xf numFmtId="0" fontId="25" fillId="3" borderId="0" xfId="0" applyFont="1" applyFill="1" applyBorder="1" applyAlignment="1">
      <alignment horizontal="center" vertical="center" wrapText="1"/>
    </xf>
    <xf numFmtId="0" fontId="26" fillId="4" borderId="24" xfId="0" applyNumberFormat="1" applyFont="1" applyFill="1" applyBorder="1" applyAlignment="1">
      <alignment horizontal="left" vertical="top" wrapText="1"/>
    </xf>
    <xf numFmtId="0" fontId="26" fillId="4" borderId="24" xfId="0" applyNumberFormat="1" applyFont="1" applyFill="1" applyBorder="1" applyAlignment="1">
      <alignment horizontal="center" vertical="top" wrapText="1"/>
    </xf>
    <xf numFmtId="0" fontId="27" fillId="4" borderId="24" xfId="0" applyNumberFormat="1" applyFont="1" applyFill="1" applyBorder="1" applyAlignment="1">
      <alignment horizontal="left" vertical="top" wrapText="1"/>
    </xf>
    <xf numFmtId="0" fontId="28" fillId="0" borderId="25" xfId="0" applyNumberFormat="1" applyFont="1" applyFill="1" applyBorder="1" applyAlignment="1">
      <alignment horizontal="left" vertical="top" wrapText="1"/>
    </xf>
    <xf numFmtId="179" fontId="29" fillId="0" borderId="25" xfId="0" applyNumberFormat="1" applyFont="1" applyFill="1" applyBorder="1" applyAlignment="1">
      <alignment horizontal="center" vertical="top" wrapText="1"/>
    </xf>
    <xf numFmtId="179" fontId="29" fillId="0" borderId="25" xfId="0" applyNumberFormat="1" applyFont="1" applyFill="1" applyBorder="1" applyAlignment="1">
      <alignment horizontal="left" vertical="top" wrapText="1"/>
    </xf>
    <xf numFmtId="0" fontId="28" fillId="6" borderId="25" xfId="0" applyNumberFormat="1" applyFont="1" applyFill="1" applyBorder="1" applyAlignment="1">
      <alignment horizontal="left" vertical="top" wrapText="1"/>
    </xf>
    <xf numFmtId="0" fontId="29" fillId="0" borderId="25" xfId="0" applyNumberFormat="1" applyFont="1" applyFill="1" applyBorder="1" applyAlignment="1">
      <alignment horizontal="left" vertical="center" wrapText="1"/>
    </xf>
    <xf numFmtId="0" fontId="29" fillId="0" borderId="25" xfId="0" applyNumberFormat="1" applyFont="1" applyFill="1" applyBorder="1" applyAlignment="1">
      <alignment horizontal="center" vertical="center" wrapText="1"/>
    </xf>
    <xf numFmtId="0" fontId="29" fillId="0" borderId="25" xfId="0" applyNumberFormat="1" applyFont="1" applyFill="1" applyBorder="1" applyAlignment="1">
      <alignment horizontal="left" vertical="top" wrapText="1"/>
    </xf>
    <xf numFmtId="0" fontId="28" fillId="6" borderId="25" xfId="0" applyNumberFormat="1" applyFont="1" applyFill="1" applyBorder="1" applyAlignment="1">
      <alignment horizontal="left" vertical="center" wrapText="1"/>
    </xf>
    <xf numFmtId="179" fontId="29" fillId="0" borderId="25" xfId="0" applyNumberFormat="1" applyFont="1" applyFill="1" applyBorder="1" applyAlignment="1">
      <alignment horizontal="center" vertical="center" wrapText="1"/>
    </xf>
    <xf numFmtId="179" fontId="29" fillId="0" borderId="25" xfId="0" applyNumberFormat="1" applyFont="1" applyFill="1" applyBorder="1" applyAlignment="1">
      <alignment horizontal="left" vertical="center" wrapText="1"/>
    </xf>
    <xf numFmtId="0" fontId="24" fillId="0" borderId="25" xfId="0" applyNumberFormat="1" applyFont="1" applyFill="1" applyBorder="1" applyAlignment="1">
      <alignment horizontal="left" vertical="top" wrapText="1"/>
    </xf>
    <xf numFmtId="0" fontId="28" fillId="6" borderId="26" xfId="0" applyNumberFormat="1" applyFont="1" applyFill="1" applyBorder="1" applyAlignment="1">
      <alignment horizontal="left" vertical="top" wrapText="1"/>
    </xf>
    <xf numFmtId="179" fontId="29" fillId="0" borderId="26" xfId="0" applyNumberFormat="1" applyFont="1" applyFill="1" applyBorder="1" applyAlignment="1">
      <alignment horizontal="center" vertical="top" wrapText="1"/>
    </xf>
    <xf numFmtId="0" fontId="29" fillId="0" borderId="26" xfId="0" applyNumberFormat="1" applyFont="1" applyFill="1" applyBorder="1" applyAlignment="1">
      <alignment horizontal="left" vertical="top" wrapText="1"/>
    </xf>
    <xf numFmtId="0" fontId="29" fillId="0" borderId="26" xfId="0" applyNumberFormat="1" applyFont="1" applyFill="1" applyBorder="1" applyAlignment="1">
      <alignment horizontal="center" vertical="top" wrapText="1"/>
    </xf>
    <xf numFmtId="0" fontId="28" fillId="6" borderId="24" xfId="0" applyNumberFormat="1" applyFont="1" applyFill="1" applyBorder="1" applyAlignment="1">
      <alignment horizontal="left" vertical="top" wrapText="1"/>
    </xf>
    <xf numFmtId="179" fontId="29" fillId="0" borderId="24" xfId="0" applyNumberFormat="1" applyFont="1" applyFill="1" applyBorder="1" applyAlignment="1">
      <alignment horizontal="center" vertical="top" wrapText="1"/>
    </xf>
    <xf numFmtId="0" fontId="29" fillId="0" borderId="24" xfId="0" applyNumberFormat="1" applyFont="1" applyFill="1" applyBorder="1" applyAlignment="1">
      <alignment horizontal="left" vertical="center" wrapText="1"/>
    </xf>
    <xf numFmtId="0" fontId="29" fillId="0" borderId="24" xfId="0" applyNumberFormat="1" applyFont="1" applyFill="1" applyBorder="1" applyAlignment="1">
      <alignment horizontal="center" vertical="center" wrapText="1"/>
    </xf>
    <xf numFmtId="0" fontId="29" fillId="0" borderId="25" xfId="0" applyNumberFormat="1" applyFont="1" applyFill="1" applyBorder="1" applyAlignment="1">
      <alignment horizontal="center" vertical="top" wrapText="1"/>
    </xf>
    <xf numFmtId="3" fontId="29" fillId="0" borderId="27" xfId="0" applyNumberFormat="1" applyFont="1" applyFill="1" applyBorder="1" applyAlignment="1">
      <alignment horizontal="center" vertical="top" wrapText="1"/>
    </xf>
    <xf numFmtId="0" fontId="29" fillId="0" borderId="28" xfId="0" applyNumberFormat="1" applyFont="1" applyFill="1" applyBorder="1" applyAlignment="1">
      <alignment horizontal="left" vertical="top" wrapText="1"/>
    </xf>
    <xf numFmtId="0" fontId="28" fillId="6" borderId="29" xfId="0" applyNumberFormat="1" applyFont="1" applyFill="1" applyBorder="1" applyAlignment="1">
      <alignment horizontal="left" vertical="top" wrapText="1"/>
    </xf>
    <xf numFmtId="3" fontId="29" fillId="0" borderId="30" xfId="0" applyNumberFormat="1" applyFont="1" applyFill="1" applyBorder="1" applyAlignment="1">
      <alignment horizontal="center" vertical="top" wrapText="1"/>
    </xf>
    <xf numFmtId="179" fontId="29" fillId="0" borderId="31" xfId="0" applyNumberFormat="1" applyFont="1" applyFill="1" applyBorder="1" applyAlignment="1">
      <alignment horizontal="left" vertical="center" wrapText="1"/>
    </xf>
    <xf numFmtId="179" fontId="29" fillId="0" borderId="29" xfId="0" applyNumberFormat="1" applyFont="1" applyFill="1" applyBorder="1" applyAlignment="1">
      <alignment horizontal="center" vertical="center" wrapText="1"/>
    </xf>
    <xf numFmtId="179" fontId="29" fillId="0" borderId="29" xfId="0" applyNumberFormat="1" applyFont="1" applyFill="1" applyBorder="1" applyAlignment="1">
      <alignment horizontal="left" vertical="center" wrapText="1"/>
    </xf>
    <xf numFmtId="0" fontId="29" fillId="0" borderId="32" xfId="0" applyNumberFormat="1" applyFont="1" applyFill="1" applyBorder="1" applyAlignment="1">
      <alignment horizontal="left" vertical="center" wrapText="1"/>
    </xf>
    <xf numFmtId="3" fontId="29" fillId="0" borderId="33" xfId="0" applyNumberFormat="1" applyFont="1" applyFill="1" applyBorder="1" applyAlignment="1">
      <alignment horizontal="center" vertical="top" wrapText="1"/>
    </xf>
    <xf numFmtId="179" fontId="29" fillId="0" borderId="34" xfId="0" applyNumberFormat="1" applyFont="1" applyFill="1" applyBorder="1" applyAlignment="1">
      <alignment horizontal="center" vertical="top" wrapText="1"/>
    </xf>
    <xf numFmtId="0" fontId="28" fillId="0" borderId="25" xfId="0" applyNumberFormat="1" applyFont="1" applyFill="1" applyBorder="1" applyAlignment="1">
      <alignment horizontal="left" vertical="center" wrapText="1"/>
    </xf>
    <xf numFmtId="179" fontId="29" fillId="0" borderId="34" xfId="0" applyNumberFormat="1" applyFont="1" applyFill="1" applyBorder="1" applyAlignment="1">
      <alignment horizontal="center" vertical="center" wrapText="1"/>
    </xf>
    <xf numFmtId="3" fontId="29" fillId="0" borderId="34" xfId="0" applyNumberFormat="1" applyFont="1" applyFill="1" applyBorder="1" applyAlignment="1">
      <alignment horizontal="center" vertical="top" wrapText="1"/>
    </xf>
    <xf numFmtId="0" fontId="28" fillId="0" borderId="26" xfId="0" applyNumberFormat="1" applyFont="1" applyFill="1" applyBorder="1" applyAlignment="1">
      <alignment horizontal="left" vertical="top" wrapText="1"/>
    </xf>
    <xf numFmtId="180" fontId="29" fillId="0" borderId="28" xfId="0" applyNumberFormat="1" applyFont="1" applyFill="1" applyBorder="1" applyAlignment="1">
      <alignment horizontal="left" vertical="top" wrapText="1"/>
    </xf>
    <xf numFmtId="0" fontId="28" fillId="0" borderId="24" xfId="0" applyNumberFormat="1" applyFont="1" applyFill="1" applyBorder="1" applyAlignment="1">
      <alignment horizontal="left" vertical="top" wrapText="1"/>
    </xf>
    <xf numFmtId="0" fontId="29" fillId="0" borderId="32" xfId="0" applyNumberFormat="1" applyFont="1" applyFill="1" applyBorder="1" applyAlignment="1">
      <alignment horizontal="left" vertical="top" wrapText="1"/>
    </xf>
    <xf numFmtId="0" fontId="29" fillId="0" borderId="24" xfId="0" applyNumberFormat="1" applyFont="1" applyFill="1" applyBorder="1" applyAlignment="1">
      <alignment horizontal="center" vertical="top" wrapText="1"/>
    </xf>
    <xf numFmtId="0" fontId="30" fillId="0" borderId="25" xfId="0" applyNumberFormat="1" applyFont="1" applyFill="1" applyBorder="1" applyAlignment="1">
      <alignment horizontal="left" vertical="top" wrapText="1"/>
    </xf>
    <xf numFmtId="0" fontId="30" fillId="6" borderId="25" xfId="0" applyNumberFormat="1" applyFont="1" applyFill="1" applyBorder="1" applyAlignment="1">
      <alignment horizontal="left" vertical="top" wrapText="1"/>
    </xf>
    <xf numFmtId="0" fontId="28" fillId="0" borderId="25" xfId="0" applyNumberFormat="1" applyFont="1" applyFill="1" applyBorder="1" applyAlignment="1">
      <alignment horizontal="center" vertical="top" wrapText="1"/>
    </xf>
    <xf numFmtId="0" fontId="18" fillId="0" borderId="0" xfId="0" applyFont="1" applyFill="1" applyAlignment="1">
      <alignment vertical="center"/>
    </xf>
    <xf numFmtId="0" fontId="4" fillId="3" borderId="0" xfId="52" applyFont="1" applyFill="1" applyBorder="1" applyAlignment="1">
      <alignment horizontal="center" vertical="center"/>
    </xf>
    <xf numFmtId="0" fontId="13" fillId="4" borderId="35" xfId="0" applyFont="1" applyFill="1" applyBorder="1" applyAlignment="1" applyProtection="1">
      <alignment horizontal="center" vertical="center" wrapText="1"/>
      <protection locked="0" hidden="1"/>
    </xf>
    <xf numFmtId="0" fontId="31" fillId="4" borderId="36" xfId="0" applyFont="1" applyFill="1" applyBorder="1" applyAlignment="1" applyProtection="1">
      <alignment horizontal="center" vertical="center" wrapText="1"/>
      <protection locked="0" hidden="1"/>
    </xf>
    <xf numFmtId="0" fontId="31" fillId="4" borderId="36" xfId="0" applyFont="1" applyFill="1" applyBorder="1" applyAlignment="1">
      <alignment horizontal="center" vertical="center"/>
    </xf>
    <xf numFmtId="0" fontId="31" fillId="4" borderId="37" xfId="0" applyFont="1" applyFill="1" applyBorder="1" applyAlignment="1">
      <alignment horizontal="center" vertical="center" wrapText="1"/>
    </xf>
    <xf numFmtId="0" fontId="32" fillId="0" borderId="38" xfId="0" applyFont="1" applyFill="1" applyBorder="1" applyAlignment="1" applyProtection="1">
      <alignment horizontal="center" vertical="center" wrapText="1"/>
      <protection locked="0" hidden="1"/>
    </xf>
    <xf numFmtId="181" fontId="33" fillId="0" borderId="39" xfId="0" applyNumberFormat="1" applyFont="1" applyFill="1" applyBorder="1" applyAlignment="1" applyProtection="1">
      <alignment horizontal="center" vertical="center" wrapText="1"/>
      <protection locked="0" hidden="1"/>
    </xf>
    <xf numFmtId="181" fontId="34" fillId="5" borderId="40" xfId="0" applyNumberFormat="1" applyFont="1" applyFill="1" applyBorder="1" applyAlignment="1" applyProtection="1">
      <alignment horizontal="center" vertical="center" wrapText="1"/>
      <protection locked="0" hidden="1"/>
    </xf>
    <xf numFmtId="181" fontId="34" fillId="5" borderId="41" xfId="0" applyNumberFormat="1" applyFont="1" applyFill="1" applyBorder="1" applyAlignment="1" applyProtection="1">
      <alignment horizontal="center" vertical="center" wrapText="1"/>
      <protection locked="0" hidden="1"/>
    </xf>
    <xf numFmtId="0" fontId="3" fillId="0" borderId="42" xfId="0" applyFont="1" applyFill="1" applyBorder="1" applyAlignment="1">
      <alignment horizontal="center" vertical="center" wrapText="1"/>
    </xf>
    <xf numFmtId="0" fontId="3" fillId="0" borderId="1" xfId="0" applyFont="1" applyFill="1" applyBorder="1" applyAlignment="1">
      <alignment horizontal="center" vertical="center"/>
    </xf>
    <xf numFmtId="0" fontId="13" fillId="4" borderId="43" xfId="0" applyFont="1" applyFill="1" applyBorder="1" applyAlignment="1" applyProtection="1">
      <alignment horizontal="center" vertical="center" wrapText="1"/>
      <protection locked="0" hidden="1"/>
    </xf>
    <xf numFmtId="0" fontId="31" fillId="4" borderId="44" xfId="0" applyFont="1" applyFill="1" applyBorder="1" applyAlignment="1">
      <alignment horizontal="center" vertical="center"/>
    </xf>
    <xf numFmtId="0" fontId="31" fillId="4" borderId="45" xfId="0" applyFont="1" applyFill="1" applyBorder="1" applyAlignment="1">
      <alignment horizontal="center" vertical="center" wrapText="1"/>
    </xf>
    <xf numFmtId="0" fontId="35" fillId="0" borderId="46" xfId="0" applyFont="1" applyFill="1" applyBorder="1" applyAlignment="1" applyProtection="1">
      <alignment horizontal="center" vertical="center" wrapText="1"/>
      <protection locked="0" hidden="1"/>
    </xf>
    <xf numFmtId="0" fontId="35" fillId="0" borderId="47" xfId="0" applyFont="1" applyFill="1" applyBorder="1" applyAlignment="1" applyProtection="1">
      <alignment horizontal="center" vertical="center" wrapText="1"/>
      <protection locked="0" hidden="1"/>
    </xf>
    <xf numFmtId="0" fontId="35" fillId="0" borderId="48" xfId="0" applyFont="1" applyFill="1" applyBorder="1" applyAlignment="1" applyProtection="1">
      <alignment horizontal="center" vertical="center" wrapText="1"/>
      <protection locked="0" hidden="1"/>
    </xf>
    <xf numFmtId="0" fontId="36" fillId="4" borderId="0" xfId="6" applyFont="1" applyFill="1" applyAlignment="1" applyProtection="1">
      <alignment horizontal="center" vertical="center" wrapText="1"/>
    </xf>
    <xf numFmtId="0" fontId="32" fillId="0" borderId="0" xfId="0" applyFont="1" applyFill="1" applyAlignment="1" applyProtection="1">
      <alignment horizontal="center" vertical="center" wrapText="1"/>
      <protection locked="0" hidden="1"/>
    </xf>
    <xf numFmtId="0" fontId="37" fillId="0" borderId="0" xfId="0" applyFont="1" applyFill="1" applyAlignment="1">
      <alignment horizontal="center" vertical="center"/>
    </xf>
    <xf numFmtId="0" fontId="32" fillId="4" borderId="2"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1" fillId="0" borderId="5" xfId="0" applyFont="1" applyFill="1" applyBorder="1" applyAlignment="1" applyProtection="1">
      <alignment horizontal="center" vertical="center" wrapText="1"/>
      <protection locked="0" hidden="1"/>
    </xf>
    <xf numFmtId="0" fontId="38" fillId="0" borderId="6" xfId="0" applyFont="1" applyFill="1" applyBorder="1" applyAlignment="1">
      <alignment horizontal="left" vertical="center" wrapText="1"/>
    </xf>
    <xf numFmtId="0" fontId="39" fillId="0" borderId="6" xfId="0" applyFont="1" applyFill="1" applyBorder="1" applyAlignment="1">
      <alignment horizontal="left" vertical="center" wrapText="1"/>
    </xf>
    <xf numFmtId="0" fontId="39" fillId="0" borderId="7" xfId="0" applyFont="1" applyFill="1" applyBorder="1" applyAlignment="1">
      <alignment horizontal="left" vertical="center" wrapText="1"/>
    </xf>
    <xf numFmtId="0" fontId="38" fillId="0" borderId="7" xfId="0" applyFont="1" applyFill="1" applyBorder="1" applyAlignment="1">
      <alignment horizontal="left" vertical="center" wrapText="1"/>
    </xf>
    <xf numFmtId="0" fontId="40" fillId="0" borderId="6" xfId="0" applyFont="1" applyFill="1" applyBorder="1" applyAlignment="1">
      <alignment horizontal="left" vertical="center" wrapText="1"/>
    </xf>
    <xf numFmtId="0" fontId="40" fillId="0" borderId="7" xfId="0" applyFont="1" applyFill="1" applyBorder="1" applyAlignment="1">
      <alignment horizontal="left" vertical="center" wrapText="1"/>
    </xf>
    <xf numFmtId="0" fontId="40" fillId="0" borderId="6" xfId="52" applyFont="1" applyFill="1" applyBorder="1" applyAlignment="1">
      <alignment horizontal="left" vertical="center" wrapText="1"/>
    </xf>
    <xf numFmtId="0" fontId="40" fillId="0" borderId="6" xfId="52" applyFont="1" applyFill="1" applyBorder="1" applyAlignment="1" applyProtection="1">
      <alignment horizontal="left" vertical="center" wrapText="1"/>
      <protection locked="0" hidden="1"/>
    </xf>
    <xf numFmtId="0" fontId="40" fillId="0" borderId="7" xfId="52" applyFont="1" applyFill="1" applyBorder="1" applyAlignment="1">
      <alignment horizontal="left" vertical="center" wrapText="1"/>
    </xf>
    <xf numFmtId="0" fontId="39" fillId="0" borderId="6" xfId="52" applyFont="1" applyFill="1" applyBorder="1" applyAlignment="1">
      <alignment horizontal="left" vertical="center" wrapText="1"/>
    </xf>
    <xf numFmtId="0" fontId="39" fillId="0" borderId="6" xfId="52" applyFont="1" applyFill="1" applyBorder="1" applyAlignment="1" applyProtection="1">
      <alignment horizontal="left" vertical="center" wrapText="1"/>
      <protection locked="0" hidden="1"/>
    </xf>
    <xf numFmtId="0" fontId="39" fillId="0" borderId="7" xfId="52" applyFont="1" applyFill="1" applyBorder="1" applyAlignment="1">
      <alignment horizontal="left" vertical="center" wrapText="1"/>
    </xf>
    <xf numFmtId="0" fontId="31" fillId="5" borderId="5" xfId="0" applyFont="1" applyFill="1" applyBorder="1" applyAlignment="1" applyProtection="1">
      <alignment horizontal="center" vertical="center" wrapText="1"/>
      <protection locked="0" hidden="1"/>
    </xf>
    <xf numFmtId="0" fontId="38" fillId="5" borderId="6" xfId="0" applyFont="1" applyFill="1" applyBorder="1" applyAlignment="1">
      <alignment horizontal="left" vertical="center" wrapText="1"/>
    </xf>
    <xf numFmtId="0" fontId="40" fillId="5" borderId="6" xfId="0" applyFont="1" applyFill="1" applyBorder="1" applyAlignment="1">
      <alignment horizontal="left" vertical="center" wrapText="1"/>
    </xf>
    <xf numFmtId="0" fontId="40" fillId="5" borderId="7" xfId="0" applyFont="1" applyFill="1" applyBorder="1" applyAlignment="1">
      <alignment horizontal="left" vertical="center" wrapText="1"/>
    </xf>
    <xf numFmtId="0" fontId="41" fillId="7" borderId="0" xfId="0" applyNumberFormat="1" applyFont="1" applyFill="1" applyBorder="1" applyAlignment="1">
      <alignment vertical="center"/>
    </xf>
    <xf numFmtId="0" fontId="42" fillId="7" borderId="0" xfId="0" applyNumberFormat="1" applyFont="1" applyFill="1" applyBorder="1" applyAlignment="1">
      <alignment vertical="center"/>
    </xf>
    <xf numFmtId="0" fontId="42" fillId="8" borderId="0" xfId="0" applyFont="1" applyFill="1" applyBorder="1" applyAlignment="1">
      <alignment vertical="center"/>
    </xf>
    <xf numFmtId="0" fontId="42" fillId="7" borderId="0" xfId="0" applyFont="1" applyFill="1" applyBorder="1" applyAlignment="1">
      <alignment vertical="center"/>
    </xf>
    <xf numFmtId="0" fontId="0" fillId="0" borderId="0" xfId="0" applyFont="1">
      <alignment vertical="center"/>
    </xf>
    <xf numFmtId="0" fontId="43" fillId="3" borderId="49" xfId="0" applyNumberFormat="1" applyFont="1" applyFill="1" applyBorder="1" applyAlignment="1" applyProtection="1">
      <alignment horizontal="center" vertical="center" wrapText="1"/>
    </xf>
    <xf numFmtId="0" fontId="43" fillId="3" borderId="50" xfId="0" applyNumberFormat="1" applyFont="1" applyFill="1" applyBorder="1" applyAlignment="1" applyProtection="1">
      <alignment horizontal="center" vertical="center" wrapText="1"/>
    </xf>
    <xf numFmtId="0" fontId="43" fillId="0" borderId="51" xfId="0" applyNumberFormat="1" applyFont="1" applyFill="1" applyBorder="1" applyAlignment="1" applyProtection="1">
      <alignment horizontal="center" vertical="center" wrapText="1"/>
    </xf>
    <xf numFmtId="0" fontId="43" fillId="3" borderId="1" xfId="0" applyNumberFormat="1" applyFont="1" applyFill="1" applyBorder="1" applyAlignment="1" applyProtection="1">
      <alignment horizontal="center" vertical="center" wrapText="1"/>
    </xf>
    <xf numFmtId="0" fontId="44" fillId="0" borderId="0" xfId="0" applyNumberFormat="1" applyFont="1" applyFill="1" applyBorder="1" applyAlignment="1">
      <alignment horizontal="center" vertical="center"/>
    </xf>
    <xf numFmtId="0" fontId="1" fillId="4" borderId="49" xfId="0" applyNumberFormat="1" applyFont="1" applyFill="1" applyBorder="1" applyAlignment="1">
      <alignment horizontal="center" vertical="center" wrapText="1"/>
    </xf>
    <xf numFmtId="0" fontId="1" fillId="4" borderId="50"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0" fontId="45" fillId="0" borderId="0" xfId="0" applyFont="1" applyFill="1" applyBorder="1" applyAlignment="1">
      <alignment horizontal="center" vertical="center" wrapText="1"/>
    </xf>
    <xf numFmtId="0" fontId="46" fillId="4" borderId="53" xfId="0" applyNumberFormat="1" applyFont="1" applyFill="1" applyBorder="1" applyAlignment="1">
      <alignment horizontal="center" vertical="center" wrapText="1"/>
    </xf>
    <xf numFmtId="0" fontId="46" fillId="4" borderId="1" xfId="0" applyNumberFormat="1" applyFont="1" applyFill="1" applyBorder="1" applyAlignment="1">
      <alignment horizontal="center" vertical="center" wrapText="1"/>
    </xf>
    <xf numFmtId="0" fontId="46" fillId="4" borderId="54" xfId="0" applyNumberFormat="1" applyFont="1" applyFill="1" applyBorder="1" applyAlignment="1">
      <alignment horizontal="center" vertical="center" wrapText="1"/>
    </xf>
    <xf numFmtId="0" fontId="43" fillId="0" borderId="51" xfId="0" applyNumberFormat="1" applyFont="1" applyFill="1" applyBorder="1" applyAlignment="1">
      <alignment horizontal="center" vertical="center" wrapText="1"/>
    </xf>
    <xf numFmtId="0" fontId="45" fillId="0" borderId="53"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182" fontId="47" fillId="0" borderId="1" xfId="0" applyNumberFormat="1" applyFont="1" applyFill="1" applyBorder="1" applyAlignment="1">
      <alignment horizontal="center" vertical="center" wrapText="1"/>
    </xf>
    <xf numFmtId="182" fontId="48" fillId="5" borderId="1" xfId="0" applyNumberFormat="1" applyFont="1" applyFill="1" applyBorder="1" applyAlignment="1">
      <alignment horizontal="center" vertical="center" wrapText="1"/>
    </xf>
    <xf numFmtId="0" fontId="49" fillId="0" borderId="1" xfId="0" applyNumberFormat="1" applyFont="1" applyFill="1" applyBorder="1" applyAlignment="1">
      <alignment horizontal="center" vertical="center" wrapText="1"/>
    </xf>
    <xf numFmtId="0" fontId="42" fillId="0" borderId="0" xfId="0" applyNumberFormat="1" applyFont="1" applyFill="1" applyBorder="1" applyAlignment="1">
      <alignment horizontal="center" vertical="center"/>
    </xf>
    <xf numFmtId="0" fontId="45" fillId="7" borderId="53" xfId="0" applyNumberFormat="1" applyFont="1" applyFill="1" applyBorder="1" applyAlignment="1">
      <alignment horizontal="center" vertical="center" wrapText="1"/>
    </xf>
    <xf numFmtId="0" fontId="45" fillId="7" borderId="1" xfId="0" applyNumberFormat="1" applyFont="1" applyFill="1" applyBorder="1" applyAlignment="1">
      <alignment horizontal="center" vertical="center" wrapText="1"/>
    </xf>
    <xf numFmtId="0" fontId="42" fillId="7" borderId="0" xfId="0" applyNumberFormat="1" applyFont="1" applyFill="1" applyBorder="1" applyAlignment="1">
      <alignment horizontal="left" vertical="center"/>
    </xf>
    <xf numFmtId="0" fontId="45" fillId="9" borderId="55" xfId="0" applyNumberFormat="1" applyFont="1" applyFill="1" applyBorder="1" applyAlignment="1">
      <alignment horizontal="center" vertical="center" wrapText="1"/>
    </xf>
    <xf numFmtId="0" fontId="45" fillId="9" borderId="56" xfId="0" applyNumberFormat="1" applyFont="1" applyFill="1" applyBorder="1" applyAlignment="1">
      <alignment horizontal="center" vertical="center" wrapText="1"/>
    </xf>
    <xf numFmtId="0" fontId="1" fillId="4" borderId="0" xfId="0" applyNumberFormat="1" applyFont="1" applyFill="1" applyBorder="1" applyAlignment="1">
      <alignment horizontal="center" vertical="center" wrapText="1"/>
    </xf>
    <xf numFmtId="0" fontId="46" fillId="4" borderId="1" xfId="0" applyFont="1" applyFill="1" applyBorder="1" applyAlignment="1">
      <alignment horizontal="center" vertical="center" wrapText="1"/>
    </xf>
    <xf numFmtId="0" fontId="46" fillId="4" borderId="54" xfId="0" applyFont="1" applyFill="1" applyBorder="1" applyAlignment="1">
      <alignment horizontal="center" vertical="center" wrapText="1"/>
    </xf>
    <xf numFmtId="0" fontId="46" fillId="4" borderId="57" xfId="0" applyFont="1" applyFill="1" applyBorder="1" applyAlignment="1">
      <alignment horizontal="center" vertical="center" wrapText="1"/>
    </xf>
    <xf numFmtId="0" fontId="49" fillId="0" borderId="58" xfId="0" applyNumberFormat="1" applyFont="1" applyFill="1" applyBorder="1" applyAlignment="1">
      <alignment horizontal="center" vertical="center" wrapText="1"/>
    </xf>
    <xf numFmtId="0" fontId="49" fillId="0" borderId="59" xfId="0" applyNumberFormat="1" applyFont="1" applyFill="1" applyBorder="1" applyAlignment="1">
      <alignment horizontal="center" vertical="center" wrapText="1"/>
    </xf>
    <xf numFmtId="0" fontId="49" fillId="0" borderId="60" xfId="0" applyNumberFormat="1" applyFont="1" applyFill="1" applyBorder="1" applyAlignment="1">
      <alignment horizontal="center" vertical="center" wrapText="1"/>
    </xf>
    <xf numFmtId="0" fontId="50" fillId="4" borderId="1" xfId="0" applyNumberFormat="1" applyFont="1" applyFill="1" applyBorder="1" applyAlignment="1">
      <alignment horizontal="center" vertical="center" wrapText="1"/>
    </xf>
    <xf numFmtId="0" fontId="50" fillId="4" borderId="1" xfId="0" applyFont="1" applyFill="1" applyBorder="1" applyAlignment="1">
      <alignment horizontal="center" vertical="center" wrapText="1"/>
    </xf>
    <xf numFmtId="0" fontId="50" fillId="4" borderId="54" xfId="0" applyFont="1" applyFill="1" applyBorder="1" applyAlignment="1">
      <alignment horizontal="center" vertical="center" wrapText="1"/>
    </xf>
    <xf numFmtId="0" fontId="50" fillId="4" borderId="57" xfId="0" applyFont="1" applyFill="1" applyBorder="1" applyAlignment="1">
      <alignment horizontal="center" vertical="center" wrapText="1"/>
    </xf>
    <xf numFmtId="0" fontId="49" fillId="0" borderId="58" xfId="53" applyNumberFormat="1" applyFont="1" applyFill="1" applyBorder="1" applyAlignment="1">
      <alignment horizontal="center" vertical="center" wrapText="1"/>
    </xf>
    <xf numFmtId="0" fontId="51" fillId="0" borderId="59" xfId="53" applyNumberFormat="1" applyFont="1" applyFill="1" applyBorder="1" applyAlignment="1">
      <alignment horizontal="center" vertical="center" wrapText="1"/>
    </xf>
    <xf numFmtId="0" fontId="52" fillId="0" borderId="0" xfId="53" applyNumberFormat="1" applyFont="1" applyFill="1" applyBorder="1" applyAlignment="1">
      <alignment horizontal="center" vertical="center"/>
    </xf>
    <xf numFmtId="0" fontId="50" fillId="4" borderId="57" xfId="0" applyNumberFormat="1" applyFont="1" applyFill="1" applyBorder="1" applyAlignment="1">
      <alignment horizontal="center" vertical="center" wrapText="1"/>
    </xf>
    <xf numFmtId="0" fontId="51" fillId="0" borderId="58" xfId="53" applyNumberFormat="1" applyFont="1" applyFill="1" applyBorder="1" applyAlignment="1">
      <alignment horizontal="center" vertical="center" wrapText="1"/>
    </xf>
    <xf numFmtId="0" fontId="50" fillId="4" borderId="61" xfId="0" applyNumberFormat="1" applyFont="1" applyFill="1" applyBorder="1" applyAlignment="1">
      <alignment horizontal="center" vertical="center" wrapText="1"/>
    </xf>
    <xf numFmtId="0" fontId="50" fillId="4" borderId="62" xfId="0" applyFont="1" applyFill="1" applyBorder="1" applyAlignment="1">
      <alignment horizontal="center" vertical="center" wrapText="1"/>
    </xf>
    <xf numFmtId="0" fontId="50" fillId="4" borderId="63" xfId="0" applyNumberFormat="1" applyFont="1" applyFill="1" applyBorder="1" applyAlignment="1">
      <alignment horizontal="center" vertical="center" wrapText="1"/>
    </xf>
    <xf numFmtId="0" fontId="45" fillId="9" borderId="64" xfId="0" applyNumberFormat="1" applyFont="1" applyFill="1" applyBorder="1" applyAlignment="1">
      <alignment horizontal="center" vertical="center" wrapText="1"/>
    </xf>
    <xf numFmtId="0" fontId="45" fillId="9" borderId="65" xfId="0" applyNumberFormat="1" applyFont="1" applyFill="1" applyBorder="1" applyAlignment="1">
      <alignment horizontal="center" vertical="center" wrapText="1"/>
    </xf>
    <xf numFmtId="0" fontId="43" fillId="0" borderId="61" xfId="0" applyNumberFormat="1" applyFont="1" applyFill="1" applyBorder="1" applyAlignment="1">
      <alignment horizontal="center" vertical="center" wrapText="1"/>
    </xf>
    <xf numFmtId="0" fontId="51" fillId="0" borderId="66" xfId="53" applyNumberFormat="1" applyFont="1" applyFill="1" applyBorder="1" applyAlignment="1">
      <alignment horizontal="center" vertical="center" wrapText="1"/>
    </xf>
    <xf numFmtId="0" fontId="45" fillId="7" borderId="67" xfId="0" applyNumberFormat="1" applyFont="1" applyFill="1" applyBorder="1" applyAlignment="1">
      <alignment horizontal="center" vertical="center" wrapText="1"/>
    </xf>
    <xf numFmtId="0" fontId="45" fillId="7" borderId="68" xfId="0" applyNumberFormat="1" applyFont="1" applyFill="1" applyBorder="1" applyAlignment="1">
      <alignment horizontal="center" vertical="center" wrapText="1"/>
    </xf>
    <xf numFmtId="0" fontId="45" fillId="7" borderId="69" xfId="0" applyNumberFormat="1" applyFont="1" applyFill="1" applyBorder="1" applyAlignment="1">
      <alignment horizontal="center" vertical="center" wrapText="1"/>
    </xf>
    <xf numFmtId="0" fontId="45" fillId="7" borderId="70" xfId="0" applyNumberFormat="1" applyFont="1" applyFill="1" applyBorder="1" applyAlignment="1">
      <alignment horizontal="center" vertical="center" wrapText="1"/>
    </xf>
    <xf numFmtId="0" fontId="45" fillId="7" borderId="71" xfId="0" applyNumberFormat="1" applyFont="1" applyFill="1" applyBorder="1" applyAlignment="1">
      <alignment horizontal="center" vertical="center" wrapText="1"/>
    </xf>
    <xf numFmtId="0" fontId="53" fillId="9" borderId="72" xfId="0" applyNumberFormat="1" applyFont="1" applyFill="1" applyBorder="1" applyAlignment="1">
      <alignment horizontal="center" vertical="center" wrapText="1"/>
    </xf>
    <xf numFmtId="0" fontId="53" fillId="9" borderId="0" xfId="0" applyNumberFormat="1" applyFont="1" applyFill="1" applyAlignment="1">
      <alignment horizontal="center" vertical="center" wrapText="1"/>
    </xf>
    <xf numFmtId="0" fontId="53" fillId="9" borderId="73" xfId="0" applyNumberFormat="1" applyFont="1" applyFill="1" applyBorder="1" applyAlignment="1">
      <alignment horizontal="center" vertical="center" wrapText="1"/>
    </xf>
    <xf numFmtId="0" fontId="54" fillId="4" borderId="74" xfId="0" applyFont="1" applyFill="1" applyBorder="1" applyAlignment="1">
      <alignment horizontal="center" vertical="center" wrapText="1"/>
    </xf>
    <xf numFmtId="0" fontId="54" fillId="4" borderId="75" xfId="0" applyFont="1" applyFill="1" applyBorder="1" applyAlignment="1">
      <alignment horizontal="center" vertical="center" wrapText="1"/>
    </xf>
    <xf numFmtId="0" fontId="54" fillId="4" borderId="76" xfId="0" applyFont="1" applyFill="1" applyBorder="1" applyAlignment="1">
      <alignment horizontal="center" vertical="center" wrapText="1"/>
    </xf>
    <xf numFmtId="0" fontId="54" fillId="4" borderId="50" xfId="0" applyFont="1" applyFill="1" applyBorder="1" applyAlignment="1">
      <alignment horizontal="center" vertical="center" wrapText="1"/>
    </xf>
    <xf numFmtId="0" fontId="54" fillId="4" borderId="77" xfId="0" applyFont="1" applyFill="1" applyBorder="1" applyAlignment="1">
      <alignment horizontal="center" vertical="center" wrapText="1"/>
    </xf>
    <xf numFmtId="0" fontId="45" fillId="9" borderId="1" xfId="0" applyFont="1" applyFill="1" applyBorder="1" applyAlignment="1">
      <alignment horizontal="center" vertical="center" wrapText="1"/>
    </xf>
    <xf numFmtId="0" fontId="53" fillId="9" borderId="1" xfId="0" applyFont="1" applyFill="1" applyBorder="1" applyAlignment="1">
      <alignment horizontal="left" vertical="center" wrapText="1"/>
    </xf>
    <xf numFmtId="0" fontId="45" fillId="7" borderId="1" xfId="0" applyFont="1" applyFill="1" applyBorder="1" applyAlignment="1">
      <alignment horizontal="center" vertical="center" wrapText="1"/>
    </xf>
    <xf numFmtId="0" fontId="53" fillId="7" borderId="1" xfId="0" applyFont="1" applyFill="1" applyBorder="1" applyAlignment="1">
      <alignment horizontal="left" vertical="center" wrapText="1"/>
    </xf>
    <xf numFmtId="0" fontId="45" fillId="7" borderId="53" xfId="0" applyFont="1" applyFill="1" applyBorder="1" applyAlignment="1">
      <alignment horizontal="center" vertical="center" wrapText="1"/>
    </xf>
    <xf numFmtId="0" fontId="51" fillId="7" borderId="54" xfId="0" applyFont="1" applyFill="1" applyBorder="1" applyAlignment="1">
      <alignment horizontal="left" vertical="center" wrapText="1"/>
    </xf>
    <xf numFmtId="0" fontId="51" fillId="7" borderId="78" xfId="0" applyFont="1" applyFill="1" applyBorder="1" applyAlignment="1">
      <alignment horizontal="left" vertical="center" wrapText="1"/>
    </xf>
    <xf numFmtId="0" fontId="51" fillId="7" borderId="79" xfId="0" applyFont="1" applyFill="1" applyBorder="1" applyAlignment="1">
      <alignment horizontal="left" vertical="center" wrapText="1"/>
    </xf>
    <xf numFmtId="0" fontId="53" fillId="7" borderId="53"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49" fillId="7" borderId="54" xfId="0" applyFont="1" applyFill="1" applyBorder="1" applyAlignment="1">
      <alignment horizontal="left" vertical="center" wrapText="1"/>
    </xf>
    <xf numFmtId="0" fontId="49" fillId="7" borderId="78" xfId="0" applyFont="1" applyFill="1" applyBorder="1" applyAlignment="1">
      <alignment horizontal="left" vertical="center" wrapText="1"/>
    </xf>
    <xf numFmtId="0" fontId="49" fillId="7" borderId="79" xfId="0" applyFont="1" applyFill="1" applyBorder="1" applyAlignment="1">
      <alignment horizontal="left" vertical="center" wrapText="1"/>
    </xf>
    <xf numFmtId="0" fontId="45" fillId="9" borderId="55" xfId="0" applyFont="1" applyFill="1" applyBorder="1" applyAlignment="1">
      <alignment horizontal="center" vertical="center" wrapText="1"/>
    </xf>
    <xf numFmtId="0" fontId="45" fillId="9" borderId="56" xfId="0" applyFont="1" applyFill="1" applyBorder="1" applyAlignment="1">
      <alignment horizontal="center" vertical="center" wrapText="1"/>
    </xf>
    <xf numFmtId="0" fontId="51" fillId="9" borderId="80" xfId="0" applyFont="1" applyFill="1" applyBorder="1" applyAlignment="1">
      <alignment horizontal="left" vertical="center" wrapText="1"/>
    </xf>
    <xf numFmtId="0" fontId="51" fillId="9" borderId="81" xfId="0" applyFont="1" applyFill="1" applyBorder="1" applyAlignment="1">
      <alignment horizontal="left" vertical="center" wrapText="1"/>
    </xf>
    <xf numFmtId="0" fontId="51" fillId="9" borderId="82" xfId="0" applyFont="1" applyFill="1" applyBorder="1" applyAlignment="1">
      <alignment horizontal="left" vertical="center" wrapText="1"/>
    </xf>
    <xf numFmtId="0" fontId="55" fillId="4" borderId="83" xfId="0" applyNumberFormat="1" applyFont="1" applyFill="1" applyBorder="1" applyAlignment="1">
      <alignment horizontal="center" vertical="center" wrapText="1"/>
    </xf>
    <xf numFmtId="0" fontId="55" fillId="4" borderId="51" xfId="0" applyNumberFormat="1" applyFont="1" applyFill="1" applyBorder="1" applyAlignment="1">
      <alignment horizontal="center" vertical="center" wrapText="1"/>
    </xf>
    <xf numFmtId="0" fontId="55" fillId="4" borderId="84" xfId="0" applyNumberFormat="1" applyFont="1" applyFill="1" applyBorder="1" applyAlignment="1">
      <alignment horizontal="center" vertical="center" wrapText="1"/>
    </xf>
    <xf numFmtId="0" fontId="55" fillId="4" borderId="59" xfId="0" applyNumberFormat="1" applyFont="1" applyFill="1" applyBorder="1" applyAlignment="1">
      <alignment horizontal="center" vertical="center" wrapText="1"/>
    </xf>
    <xf numFmtId="0" fontId="51" fillId="9" borderId="74" xfId="0" applyNumberFormat="1" applyFont="1" applyFill="1" applyBorder="1" applyAlignment="1">
      <alignment horizontal="center" vertical="center" wrapText="1"/>
    </xf>
    <xf numFmtId="0" fontId="51" fillId="9" borderId="75" xfId="0" applyNumberFormat="1" applyFont="1" applyFill="1" applyBorder="1" applyAlignment="1">
      <alignment horizontal="left" vertical="center" wrapText="1"/>
    </xf>
    <xf numFmtId="0" fontId="51" fillId="9" borderId="85" xfId="0" applyNumberFormat="1" applyFont="1" applyFill="1" applyBorder="1" applyAlignment="1">
      <alignment horizontal="left" vertical="center" wrapText="1"/>
    </xf>
    <xf numFmtId="0" fontId="51" fillId="9" borderId="86" xfId="0" applyNumberFormat="1" applyFont="1" applyFill="1" applyBorder="1" applyAlignment="1">
      <alignment horizontal="left" vertical="center" wrapText="1"/>
    </xf>
    <xf numFmtId="0" fontId="51" fillId="0" borderId="53" xfId="0" applyNumberFormat="1" applyFont="1" applyFill="1" applyBorder="1" applyAlignment="1">
      <alignment horizontal="center" vertical="center" wrapText="1"/>
    </xf>
    <xf numFmtId="0" fontId="51" fillId="0" borderId="1" xfId="0" applyNumberFormat="1" applyFont="1" applyFill="1" applyBorder="1" applyAlignment="1">
      <alignment horizontal="left" vertical="center" wrapText="1"/>
    </xf>
    <xf numFmtId="0" fontId="51" fillId="0" borderId="1" xfId="0" applyNumberFormat="1" applyFont="1" applyFill="1" applyBorder="1" applyAlignment="1">
      <alignment horizontal="center" vertical="center" wrapText="1"/>
    </xf>
    <xf numFmtId="0" fontId="51" fillId="0" borderId="54" xfId="0" applyNumberFormat="1" applyFont="1" applyFill="1" applyBorder="1" applyAlignment="1">
      <alignment horizontal="center" vertical="center" wrapText="1"/>
    </xf>
    <xf numFmtId="0" fontId="51" fillId="0" borderId="57" xfId="0" applyNumberFormat="1" applyFont="1" applyFill="1" applyBorder="1" applyAlignment="1">
      <alignment horizontal="center" vertical="center" wrapText="1"/>
    </xf>
    <xf numFmtId="0" fontId="51" fillId="0" borderId="54" xfId="0" applyNumberFormat="1" applyFont="1" applyFill="1" applyBorder="1" applyAlignment="1">
      <alignment horizontal="left" vertical="center" wrapText="1"/>
    </xf>
    <xf numFmtId="0" fontId="51" fillId="0" borderId="57" xfId="0" applyNumberFormat="1" applyFont="1" applyFill="1" applyBorder="1" applyAlignment="1">
      <alignment horizontal="left" vertical="center" wrapText="1"/>
    </xf>
    <xf numFmtId="0" fontId="55" fillId="9" borderId="55" xfId="0" applyNumberFormat="1" applyFont="1" applyFill="1" applyBorder="1" applyAlignment="1">
      <alignment horizontal="center" vertical="center" wrapText="1"/>
    </xf>
    <xf numFmtId="0" fontId="55" fillId="9" borderId="56" xfId="0" applyNumberFormat="1" applyFont="1" applyFill="1" applyBorder="1" applyAlignment="1">
      <alignment horizontal="center" vertical="center" wrapText="1"/>
    </xf>
    <xf numFmtId="0" fontId="55" fillId="9" borderId="80" xfId="0" applyNumberFormat="1" applyFont="1" applyFill="1" applyBorder="1" applyAlignment="1">
      <alignment horizontal="center" vertical="center" wrapText="1"/>
    </xf>
    <xf numFmtId="0" fontId="55" fillId="9" borderId="87" xfId="0" applyNumberFormat="1" applyFont="1" applyFill="1" applyBorder="1" applyAlignment="1">
      <alignment horizontal="center" vertical="center" wrapText="1"/>
    </xf>
    <xf numFmtId="0" fontId="0" fillId="7" borderId="0" xfId="0" applyFill="1" applyAlignment="1">
      <alignment horizontal="center" vertical="center"/>
    </xf>
    <xf numFmtId="0" fontId="56" fillId="7" borderId="0" xfId="0" applyFont="1" applyFill="1" applyAlignment="1">
      <alignment horizontal="center" vertical="center"/>
    </xf>
    <xf numFmtId="0" fontId="16" fillId="7" borderId="0" xfId="50" applyFont="1" applyFill="1"/>
    <xf numFmtId="0" fontId="57" fillId="0" borderId="0" xfId="0" applyFont="1">
      <alignment vertical="center"/>
    </xf>
    <xf numFmtId="0" fontId="57" fillId="7" borderId="0" xfId="0" applyFont="1" applyFill="1">
      <alignment vertical="center"/>
    </xf>
    <xf numFmtId="0" fontId="56" fillId="8" borderId="0" xfId="0" applyFont="1" applyFill="1">
      <alignment vertical="center"/>
    </xf>
    <xf numFmtId="0" fontId="56" fillId="8" borderId="0" xfId="0" applyFont="1" applyFill="1" applyAlignment="1">
      <alignment horizontal="center" vertical="center"/>
    </xf>
    <xf numFmtId="0" fontId="58" fillId="3" borderId="0" xfId="0" applyFont="1" applyFill="1" applyAlignment="1">
      <alignment horizontal="center" vertical="center"/>
    </xf>
    <xf numFmtId="0" fontId="59" fillId="7" borderId="0" xfId="0" applyFont="1" applyFill="1" applyAlignment="1">
      <alignment horizontal="center" vertical="center"/>
    </xf>
    <xf numFmtId="0" fontId="60" fillId="4" borderId="1" xfId="0" applyFont="1" applyFill="1" applyBorder="1" applyAlignment="1">
      <alignment horizontal="center" vertical="center"/>
    </xf>
    <xf numFmtId="0" fontId="60" fillId="4" borderId="1" xfId="0" applyFont="1" applyFill="1" applyBorder="1" applyAlignment="1">
      <alignment horizontal="center" vertical="center" wrapText="1"/>
    </xf>
    <xf numFmtId="0" fontId="61" fillId="7" borderId="0" xfId="6" applyNumberFormat="1" applyFont="1" applyFill="1" applyBorder="1" applyAlignment="1"/>
    <xf numFmtId="0" fontId="0" fillId="7" borderId="0" xfId="0" applyFill="1" applyAlignment="1"/>
    <xf numFmtId="0" fontId="11" fillId="4" borderId="1" xfId="0" applyFont="1" applyFill="1" applyBorder="1" applyAlignment="1">
      <alignment horizontal="center" vertical="center"/>
    </xf>
    <xf numFmtId="0" fontId="31" fillId="0" borderId="1" xfId="0" applyFont="1" applyBorder="1" applyAlignment="1">
      <alignment horizontal="center" vertical="center" wrapText="1"/>
    </xf>
    <xf numFmtId="182" fontId="18" fillId="7" borderId="54" xfId="0" applyNumberFormat="1" applyFont="1" applyFill="1" applyBorder="1" applyAlignment="1">
      <alignment horizontal="center" vertical="center"/>
    </xf>
    <xf numFmtId="182" fontId="62" fillId="5" borderId="54" xfId="0" applyNumberFormat="1" applyFont="1" applyFill="1" applyBorder="1" applyAlignment="1">
      <alignment horizontal="center" vertical="center"/>
    </xf>
    <xf numFmtId="0" fontId="16" fillId="7" borderId="52" xfId="50" applyFont="1" applyFill="1" applyBorder="1" applyAlignment="1">
      <alignment horizontal="left" vertical="center" wrapText="1"/>
    </xf>
    <xf numFmtId="0" fontId="39" fillId="7" borderId="88" xfId="51" applyFont="1" applyFill="1" applyBorder="1" applyAlignment="1">
      <alignment horizontal="center" vertical="center" wrapText="1"/>
    </xf>
    <xf numFmtId="0" fontId="63" fillId="7" borderId="0" xfId="6" applyNumberFormat="1" applyFont="1" applyFill="1" applyBorder="1" applyAlignment="1"/>
    <xf numFmtId="0" fontId="64" fillId="7" borderId="0" xfId="6" applyNumberFormat="1" applyFont="1" applyFill="1" applyBorder="1" applyAlignment="1"/>
    <xf numFmtId="0" fontId="31" fillId="0" borderId="52" xfId="0" applyFont="1" applyBorder="1" applyAlignment="1">
      <alignment horizontal="center" vertical="center" wrapText="1"/>
    </xf>
    <xf numFmtId="0" fontId="16" fillId="7" borderId="51" xfId="50" applyFont="1" applyFill="1" applyBorder="1" applyAlignment="1">
      <alignment horizontal="left" vertical="center" wrapText="1"/>
    </xf>
    <xf numFmtId="0" fontId="64" fillId="7" borderId="0" xfId="6" applyNumberFormat="1" applyFont="1" applyFill="1" applyBorder="1" applyAlignment="1">
      <alignment wrapText="1"/>
    </xf>
    <xf numFmtId="0" fontId="16" fillId="7" borderId="61" xfId="50" applyFont="1" applyFill="1" applyBorder="1" applyAlignment="1">
      <alignment horizontal="left" vertical="center" wrapText="1"/>
    </xf>
    <xf numFmtId="0" fontId="65" fillId="7" borderId="0" xfId="6" applyNumberFormat="1" applyFont="1" applyFill="1" applyBorder="1" applyAlignment="1">
      <alignment horizontal="center" vertical="center"/>
    </xf>
    <xf numFmtId="0" fontId="66" fillId="7" borderId="0" xfId="6" applyNumberFormat="1" applyFont="1" applyFill="1" applyBorder="1" applyAlignment="1"/>
    <xf numFmtId="0" fontId="61" fillId="7" borderId="0" xfId="6" applyNumberFormat="1" applyFont="1" applyFill="1" applyBorder="1" applyAlignment="1">
      <alignment wrapText="1"/>
    </xf>
    <xf numFmtId="0" fontId="67" fillId="4" borderId="1" xfId="0" applyFont="1" applyFill="1" applyBorder="1" applyAlignment="1">
      <alignment horizontal="center" vertical="center"/>
    </xf>
    <xf numFmtId="0" fontId="68" fillId="7" borderId="0" xfId="6" applyNumberFormat="1" applyFont="1" applyFill="1" applyBorder="1" applyAlignment="1"/>
    <xf numFmtId="0" fontId="69" fillId="7" borderId="0" xfId="6" applyNumberFormat="1" applyFont="1" applyFill="1" applyBorder="1" applyAlignment="1" applyProtection="1">
      <alignment vertical="center"/>
    </xf>
    <xf numFmtId="0" fontId="16" fillId="7" borderId="1" xfId="50" applyFont="1" applyFill="1" applyBorder="1" applyAlignment="1">
      <alignment horizontal="left" vertical="center" wrapText="1"/>
    </xf>
    <xf numFmtId="0" fontId="64" fillId="7" borderId="0" xfId="6" applyNumberFormat="1" applyFont="1" applyFill="1" applyAlignment="1"/>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70" fillId="0" borderId="0" xfId="0" applyFont="1" applyFill="1" applyAlignment="1">
      <alignment horizontal="center" vertical="center"/>
    </xf>
    <xf numFmtId="0" fontId="16" fillId="0" borderId="0" xfId="50" applyFont="1" applyFill="1" applyAlignment="1">
      <alignment horizontal="left" vertical="center" wrapText="1"/>
    </xf>
    <xf numFmtId="0" fontId="39" fillId="0" borderId="0" xfId="51" applyFont="1" applyFill="1" applyAlignment="1">
      <alignment horizontal="center" vertical="center" wrapText="1"/>
    </xf>
    <xf numFmtId="0" fontId="69" fillId="7" borderId="0" xfId="6" applyNumberFormat="1" applyFont="1" applyFill="1" applyAlignment="1" applyProtection="1">
      <alignment vertical="center"/>
    </xf>
    <xf numFmtId="0" fontId="34" fillId="4" borderId="0" xfId="0" applyFont="1" applyFill="1" applyAlignment="1">
      <alignment horizontal="left" vertical="center"/>
    </xf>
    <xf numFmtId="0" fontId="31" fillId="4" borderId="0" xfId="0" applyFont="1" applyFill="1" applyAlignment="1">
      <alignment horizontal="left" vertical="center" wrapText="1"/>
    </xf>
    <xf numFmtId="0" fontId="71" fillId="4" borderId="0" xfId="6" applyFont="1" applyFill="1" applyAlignment="1">
      <alignment horizontal="left" vertical="center"/>
    </xf>
    <xf numFmtId="0" fontId="71" fillId="4" borderId="0" xfId="6" applyNumberFormat="1" applyFont="1" applyFill="1" applyAlignment="1">
      <alignment horizontal="left" vertical="center"/>
    </xf>
    <xf numFmtId="0" fontId="32" fillId="4" borderId="1" xfId="0" applyFont="1" applyFill="1" applyBorder="1" applyAlignment="1">
      <alignment horizontal="center" vertical="center" wrapText="1"/>
    </xf>
    <xf numFmtId="0" fontId="32" fillId="4" borderId="54" xfId="0" applyFont="1" applyFill="1" applyBorder="1" applyAlignment="1">
      <alignment horizontal="center" vertical="center"/>
    </xf>
    <xf numFmtId="0" fontId="32" fillId="4" borderId="78" xfId="0" applyFont="1" applyFill="1" applyBorder="1" applyAlignment="1">
      <alignment horizontal="center" vertical="center"/>
    </xf>
    <xf numFmtId="0" fontId="32" fillId="4" borderId="88" xfId="0" applyFont="1" applyFill="1" applyBorder="1" applyAlignment="1">
      <alignment horizontal="center" vertical="center"/>
    </xf>
    <xf numFmtId="0" fontId="18" fillId="7" borderId="61" xfId="0" applyFont="1" applyFill="1" applyBorder="1" applyAlignment="1">
      <alignment horizontal="center" vertical="center" wrapText="1"/>
    </xf>
    <xf numFmtId="0" fontId="18" fillId="7" borderId="62" xfId="0" applyFont="1" applyFill="1" applyBorder="1" applyAlignment="1">
      <alignment horizontal="left" vertical="center" wrapText="1"/>
    </xf>
    <xf numFmtId="0" fontId="18" fillId="7" borderId="89" xfId="0" applyFont="1" applyFill="1" applyBorder="1" applyAlignment="1">
      <alignment horizontal="left" vertical="center" wrapText="1"/>
    </xf>
    <xf numFmtId="0" fontId="18" fillId="7" borderId="90" xfId="0" applyFont="1" applyFill="1" applyBorder="1" applyAlignment="1">
      <alignment horizontal="lef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7" borderId="54" xfId="0" applyFont="1" applyFill="1" applyBorder="1" applyAlignment="1">
      <alignment horizontal="center" vertical="center" wrapText="1"/>
    </xf>
    <xf numFmtId="0" fontId="18" fillId="7" borderId="78" xfId="0" applyFont="1" applyFill="1" applyBorder="1" applyAlignment="1">
      <alignment horizontal="center" vertical="center" wrapText="1"/>
    </xf>
    <xf numFmtId="0" fontId="18" fillId="7" borderId="88" xfId="0" applyFont="1" applyFill="1" applyBorder="1" applyAlignment="1">
      <alignment horizontal="center" vertical="center" wrapText="1"/>
    </xf>
    <xf numFmtId="0" fontId="18" fillId="7" borderId="54" xfId="0" applyFont="1" applyFill="1" applyBorder="1" applyAlignment="1">
      <alignment horizontal="left" vertical="center" wrapText="1"/>
    </xf>
    <xf numFmtId="0" fontId="18" fillId="7" borderId="78" xfId="0" applyFont="1" applyFill="1" applyBorder="1" applyAlignment="1">
      <alignment horizontal="left" vertical="center" wrapText="1"/>
    </xf>
    <xf numFmtId="0" fontId="18" fillId="7" borderId="88"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35" fillId="7" borderId="1" xfId="0" applyFont="1" applyFill="1" applyBorder="1" applyAlignment="1">
      <alignment horizontal="center" vertical="center"/>
    </xf>
    <xf numFmtId="0" fontId="34" fillId="4" borderId="0" xfId="0" applyFont="1" applyFill="1" applyAlignment="1">
      <alignment horizontal="left"/>
    </xf>
    <xf numFmtId="0" fontId="62" fillId="7" borderId="54" xfId="0" applyFont="1" applyFill="1" applyBorder="1" applyAlignment="1">
      <alignment horizontal="left" vertical="center" wrapText="1"/>
    </xf>
    <xf numFmtId="0" fontId="62" fillId="7" borderId="78" xfId="0" applyFont="1" applyFill="1" applyBorder="1" applyAlignment="1">
      <alignment horizontal="left" vertical="center"/>
    </xf>
    <xf numFmtId="0" fontId="70" fillId="7" borderId="1" xfId="0" applyFont="1" applyFill="1" applyBorder="1" applyAlignment="1">
      <alignment horizontal="center"/>
    </xf>
    <xf numFmtId="0" fontId="70" fillId="7" borderId="1" xfId="0" applyFont="1" applyFill="1" applyBorder="1" applyAlignment="1">
      <alignment horizontal="center" wrapText="1"/>
    </xf>
    <xf numFmtId="0" fontId="72" fillId="7" borderId="54" xfId="50" applyFont="1" applyFill="1" applyBorder="1" applyAlignment="1">
      <alignment horizontal="left" vertical="center" wrapText="1"/>
    </xf>
    <xf numFmtId="0" fontId="72" fillId="7" borderId="78" xfId="50" applyFont="1" applyFill="1" applyBorder="1" applyAlignment="1">
      <alignment horizontal="left" vertical="center" wrapText="1"/>
    </xf>
    <xf numFmtId="49" fontId="70" fillId="7" borderId="1" xfId="50" applyNumberFormat="1" applyFont="1" applyFill="1" applyBorder="1" applyAlignment="1">
      <alignment horizontal="center" vertical="center"/>
    </xf>
    <xf numFmtId="49" fontId="73" fillId="7" borderId="1" xfId="50" applyNumberFormat="1" applyFont="1" applyFill="1" applyBorder="1" applyAlignment="1">
      <alignment horizontal="center" vertical="center" wrapText="1"/>
    </xf>
    <xf numFmtId="0" fontId="72" fillId="5" borderId="54" xfId="50" applyFont="1" applyFill="1" applyBorder="1" applyAlignment="1">
      <alignment horizontal="left" vertical="center" wrapText="1"/>
    </xf>
    <xf numFmtId="0" fontId="72" fillId="5" borderId="78" xfId="50" applyFont="1" applyFill="1" applyBorder="1" applyAlignment="1">
      <alignment horizontal="left" vertical="center" wrapText="1"/>
    </xf>
    <xf numFmtId="49" fontId="70" fillId="5" borderId="1" xfId="50" applyNumberFormat="1" applyFont="1" applyFill="1" applyBorder="1" applyAlignment="1">
      <alignment horizontal="center" vertical="center" wrapText="1"/>
    </xf>
    <xf numFmtId="49" fontId="73" fillId="5" borderId="1" xfId="50" applyNumberFormat="1" applyFont="1" applyFill="1" applyBorder="1" applyAlignment="1">
      <alignment horizontal="center" vertical="center" wrapText="1"/>
    </xf>
    <xf numFmtId="0" fontId="72" fillId="0" borderId="54" xfId="50" applyFont="1" applyBorder="1" applyAlignment="1">
      <alignment horizontal="left" vertical="center" wrapText="1"/>
    </xf>
    <xf numFmtId="0" fontId="72" fillId="0" borderId="78" xfId="50" applyFont="1" applyBorder="1" applyAlignment="1">
      <alignment horizontal="left" vertical="center" wrapText="1"/>
    </xf>
    <xf numFmtId="49" fontId="73" fillId="7" borderId="88" xfId="50" applyNumberFormat="1" applyFont="1" applyFill="1" applyBorder="1" applyAlignment="1">
      <alignment horizontal="center" vertical="center"/>
    </xf>
    <xf numFmtId="49" fontId="70" fillId="7" borderId="1" xfId="50" applyNumberFormat="1" applyFont="1" applyFill="1" applyBorder="1" applyAlignment="1">
      <alignment horizontal="center" vertical="center" wrapText="1"/>
    </xf>
    <xf numFmtId="49" fontId="73" fillId="5" borderId="88" xfId="50" applyNumberFormat="1" applyFont="1" applyFill="1" applyBorder="1" applyAlignment="1">
      <alignment horizontal="center" vertical="center"/>
    </xf>
    <xf numFmtId="0" fontId="14" fillId="7" borderId="54" xfId="50" applyFont="1" applyFill="1" applyBorder="1" applyAlignment="1">
      <alignment horizontal="left" vertical="center" wrapText="1"/>
    </xf>
    <xf numFmtId="0" fontId="14" fillId="7" borderId="78" xfId="50" applyFont="1" applyFill="1" applyBorder="1" applyAlignment="1">
      <alignment horizontal="left" vertical="center" wrapText="1"/>
    </xf>
    <xf numFmtId="0" fontId="34" fillId="7" borderId="54" xfId="50" applyFont="1" applyFill="1" applyBorder="1" applyAlignment="1">
      <alignment horizontal="left" vertical="center" wrapText="1"/>
    </xf>
    <xf numFmtId="0" fontId="34" fillId="7" borderId="78" xfId="50" applyFont="1" applyFill="1" applyBorder="1" applyAlignment="1">
      <alignment horizontal="left" vertical="center" wrapText="1"/>
    </xf>
    <xf numFmtId="0" fontId="74" fillId="5" borderId="1" xfId="50" applyFont="1" applyFill="1" applyBorder="1" applyAlignment="1">
      <alignment horizontal="left" vertical="center" wrapText="1"/>
    </xf>
    <xf numFmtId="0" fontId="72" fillId="7" borderId="0" xfId="50" applyFont="1" applyFill="1" applyAlignment="1">
      <alignment horizontal="center" vertical="center"/>
    </xf>
    <xf numFmtId="49" fontId="73" fillId="7" borderId="0" xfId="50" applyNumberFormat="1" applyFont="1" applyFill="1" applyAlignment="1">
      <alignment horizontal="center" vertical="center"/>
    </xf>
    <xf numFmtId="0" fontId="32" fillId="4" borderId="1" xfId="50" applyFont="1" applyFill="1" applyBorder="1" applyAlignment="1">
      <alignment horizontal="left" vertical="center" wrapText="1"/>
    </xf>
    <xf numFmtId="0" fontId="72" fillId="7" borderId="1" xfId="50" applyFont="1" applyFill="1" applyBorder="1" applyAlignment="1">
      <alignment horizontal="left" vertical="center" wrapText="1"/>
    </xf>
    <xf numFmtId="0" fontId="21" fillId="0" borderId="1" xfId="50" applyFont="1" applyFill="1" applyBorder="1" applyAlignment="1">
      <alignment horizontal="left" vertical="center" wrapText="1"/>
    </xf>
    <xf numFmtId="0" fontId="0" fillId="7" borderId="0" xfId="0" applyFill="1">
      <alignment vertical="center"/>
    </xf>
    <xf numFmtId="0" fontId="75" fillId="7" borderId="0" xfId="0" applyFont="1" applyFill="1" applyAlignment="1">
      <alignment horizontal="center" vertical="center"/>
    </xf>
    <xf numFmtId="0" fontId="0" fillId="7" borderId="0" xfId="55" applyFill="1">
      <alignment vertical="center"/>
    </xf>
    <xf numFmtId="0" fontId="0" fillId="7" borderId="0" xfId="0" applyFill="1" applyAlignment="1">
      <alignment vertical="center" wrapText="1"/>
    </xf>
    <xf numFmtId="0" fontId="76" fillId="3" borderId="91" xfId="56" applyFont="1" applyFill="1" applyBorder="1" applyAlignment="1">
      <alignment horizontal="center" vertical="center" wrapText="1"/>
    </xf>
    <xf numFmtId="0" fontId="77" fillId="3" borderId="91" xfId="56" applyFont="1" applyFill="1" applyBorder="1" applyAlignment="1">
      <alignment horizontal="center" vertical="center" wrapText="1"/>
    </xf>
    <xf numFmtId="0" fontId="78" fillId="7" borderId="0" xfId="56" applyFont="1" applyFill="1" applyAlignment="1">
      <alignment vertical="center" wrapText="1"/>
    </xf>
    <xf numFmtId="0" fontId="79" fillId="4" borderId="92" xfId="56" applyFont="1" applyFill="1" applyBorder="1" applyAlignment="1">
      <alignment horizontal="center" vertical="center" wrapText="1"/>
    </xf>
    <xf numFmtId="0" fontId="79" fillId="4" borderId="93" xfId="56" applyFont="1" applyFill="1" applyBorder="1" applyAlignment="1">
      <alignment horizontal="center" vertical="center" wrapText="1"/>
    </xf>
    <xf numFmtId="0" fontId="79" fillId="4" borderId="94" xfId="56" applyFont="1" applyFill="1" applyBorder="1" applyAlignment="1">
      <alignment horizontal="center" vertical="center" wrapText="1"/>
    </xf>
    <xf numFmtId="0" fontId="77" fillId="10" borderId="92" xfId="56" applyFont="1" applyFill="1" applyBorder="1" applyAlignment="1">
      <alignment horizontal="center" vertical="center" wrapText="1"/>
    </xf>
    <xf numFmtId="0" fontId="77" fillId="10" borderId="93" xfId="56" applyFont="1" applyFill="1" applyBorder="1" applyAlignment="1">
      <alignment horizontal="center" vertical="center" wrapText="1"/>
    </xf>
    <xf numFmtId="0" fontId="77" fillId="10" borderId="94" xfId="56" applyFont="1" applyFill="1" applyBorder="1" applyAlignment="1">
      <alignment horizontal="center" vertical="center" wrapText="1"/>
    </xf>
    <xf numFmtId="0" fontId="80" fillId="7" borderId="0" xfId="56" applyFont="1" applyFill="1" applyAlignment="1">
      <alignment horizontal="center" vertical="center" wrapText="1"/>
    </xf>
    <xf numFmtId="0" fontId="81" fillId="7" borderId="0" xfId="0" applyFont="1" applyFill="1">
      <alignment vertical="center"/>
    </xf>
    <xf numFmtId="0" fontId="82" fillId="7" borderId="0" xfId="56" applyFont="1" applyFill="1" applyAlignment="1">
      <alignment horizontal="center" vertical="center" wrapText="1"/>
    </xf>
    <xf numFmtId="0" fontId="83" fillId="7" borderId="0" xfId="56" applyFont="1" applyFill="1" applyAlignment="1">
      <alignment horizontal="center" vertical="center" wrapText="1"/>
    </xf>
    <xf numFmtId="0" fontId="84" fillId="0" borderId="91" xfId="56" applyFont="1" applyFill="1" applyBorder="1" applyAlignment="1">
      <alignment horizontal="center" vertical="center" wrapText="1"/>
    </xf>
    <xf numFmtId="0" fontId="78" fillId="0" borderId="91" xfId="56" applyFont="1" applyFill="1" applyBorder="1" applyAlignment="1">
      <alignment horizontal="center" vertical="center" wrapText="1"/>
    </xf>
    <xf numFmtId="0" fontId="79" fillId="0" borderId="91" xfId="56" applyFont="1" applyFill="1" applyBorder="1" applyAlignment="1">
      <alignment horizontal="center" vertical="center" wrapText="1"/>
    </xf>
    <xf numFmtId="179" fontId="78" fillId="0" borderId="91" xfId="56" applyNumberFormat="1" applyFont="1" applyFill="1" applyBorder="1" applyAlignment="1">
      <alignment horizontal="center" vertical="center" wrapText="1"/>
    </xf>
    <xf numFmtId="182" fontId="78" fillId="0" borderId="91" xfId="56" applyNumberFormat="1" applyFont="1" applyFill="1" applyBorder="1" applyAlignment="1">
      <alignment horizontal="center" vertical="center" wrapText="1"/>
    </xf>
    <xf numFmtId="179" fontId="85" fillId="7" borderId="0" xfId="56" applyNumberFormat="1" applyFont="1" applyFill="1" applyAlignment="1">
      <alignment horizontal="center" vertical="center" wrapText="1"/>
    </xf>
    <xf numFmtId="9" fontId="0" fillId="7" borderId="0" xfId="0" applyNumberFormat="1" applyFill="1">
      <alignment vertical="center"/>
    </xf>
    <xf numFmtId="0" fontId="86" fillId="4" borderId="0" xfId="56" applyFont="1" applyFill="1" applyAlignment="1">
      <alignment horizontal="center" vertical="center" wrapText="1"/>
    </xf>
    <xf numFmtId="0" fontId="82" fillId="5" borderId="0" xfId="56" applyFont="1" applyFill="1" applyAlignment="1">
      <alignment horizontal="left" vertical="center" wrapText="1"/>
    </xf>
    <xf numFmtId="0" fontId="48" fillId="7" borderId="0" xfId="0" applyFont="1" applyFill="1">
      <alignment vertical="center"/>
    </xf>
    <xf numFmtId="0" fontId="3" fillId="7" borderId="0" xfId="56" applyFill="1" applyAlignment="1">
      <alignment horizontal="left" vertical="center" wrapText="1"/>
    </xf>
    <xf numFmtId="0" fontId="87" fillId="4" borderId="95" xfId="56" applyFont="1" applyFill="1" applyBorder="1" applyAlignment="1">
      <alignment horizontal="center" vertical="center" wrapText="1"/>
    </xf>
    <xf numFmtId="0" fontId="87" fillId="5" borderId="96" xfId="56" applyFont="1" applyFill="1" applyBorder="1" applyAlignment="1">
      <alignment horizontal="center" vertical="center" wrapText="1"/>
    </xf>
    <xf numFmtId="0" fontId="87" fillId="5" borderId="97" xfId="56" applyFont="1" applyFill="1" applyBorder="1" applyAlignment="1">
      <alignment horizontal="center" vertical="center" wrapText="1"/>
    </xf>
    <xf numFmtId="0" fontId="87" fillId="5" borderId="98" xfId="56" applyFont="1" applyFill="1" applyBorder="1" applyAlignment="1">
      <alignment horizontal="center" vertical="center" wrapText="1"/>
    </xf>
    <xf numFmtId="0" fontId="88" fillId="0" borderId="99" xfId="57" applyFont="1" applyFill="1" applyBorder="1" applyAlignment="1">
      <alignment horizontal="center" vertical="center" wrapText="1"/>
    </xf>
    <xf numFmtId="0" fontId="87" fillId="0" borderId="99" xfId="56" applyFont="1" applyFill="1" applyBorder="1" applyAlignment="1">
      <alignment horizontal="center" vertical="center" wrapText="1"/>
    </xf>
    <xf numFmtId="0" fontId="88" fillId="0" borderId="100" xfId="56" applyFont="1" applyFill="1" applyBorder="1" applyAlignment="1">
      <alignment horizontal="center" vertical="center" wrapText="1"/>
    </xf>
    <xf numFmtId="0" fontId="88" fillId="0" borderId="101" xfId="56" applyFont="1" applyFill="1" applyBorder="1" applyAlignment="1">
      <alignment horizontal="center" vertical="center" wrapText="1"/>
    </xf>
    <xf numFmtId="0" fontId="89" fillId="0" borderId="99" xfId="56" applyFont="1" applyFill="1" applyBorder="1" applyAlignment="1">
      <alignment horizontal="left" vertical="center" wrapText="1"/>
    </xf>
    <xf numFmtId="0" fontId="89" fillId="0" borderId="100" xfId="56" applyFont="1" applyFill="1" applyBorder="1" applyAlignment="1">
      <alignment horizontal="left" vertical="center" wrapText="1"/>
    </xf>
    <xf numFmtId="0" fontId="89" fillId="0" borderId="101" xfId="56" applyFont="1" applyFill="1" applyBorder="1" applyAlignment="1">
      <alignment horizontal="left" vertical="center" wrapText="1"/>
    </xf>
    <xf numFmtId="0" fontId="88" fillId="0" borderId="102" xfId="57" applyFont="1" applyFill="1" applyBorder="1" applyAlignment="1">
      <alignment horizontal="center" vertical="center" wrapText="1"/>
    </xf>
    <xf numFmtId="0" fontId="88" fillId="0" borderId="102" xfId="56" applyFont="1" applyFill="1" applyBorder="1" applyAlignment="1">
      <alignment horizontal="center" vertical="center" wrapText="1"/>
    </xf>
    <xf numFmtId="0" fontId="88" fillId="0" borderId="103" xfId="56" applyFont="1" applyFill="1" applyBorder="1" applyAlignment="1">
      <alignment horizontal="center" vertical="center" wrapText="1"/>
    </xf>
    <xf numFmtId="0" fontId="88" fillId="0" borderId="104" xfId="56" applyFont="1" applyFill="1" applyBorder="1" applyAlignment="1">
      <alignment horizontal="center" vertical="center" wrapText="1"/>
    </xf>
    <xf numFmtId="0" fontId="89" fillId="0" borderId="102" xfId="56" applyFont="1" applyFill="1" applyBorder="1" applyAlignment="1">
      <alignment horizontal="left" vertical="center" wrapText="1"/>
    </xf>
    <xf numFmtId="0" fontId="89" fillId="0" borderId="103" xfId="56" applyFont="1" applyFill="1" applyBorder="1" applyAlignment="1">
      <alignment horizontal="left" vertical="center" wrapText="1"/>
    </xf>
    <xf numFmtId="0" fontId="89" fillId="0" borderId="104" xfId="56" applyFont="1" applyFill="1" applyBorder="1" applyAlignment="1">
      <alignment horizontal="left" vertical="center" wrapText="1"/>
    </xf>
    <xf numFmtId="0" fontId="90" fillId="0" borderId="105" xfId="56" applyFont="1" applyFill="1" applyBorder="1" applyAlignment="1">
      <alignment horizontal="center" vertical="center" wrapText="1"/>
    </xf>
    <xf numFmtId="0" fontId="90" fillId="0" borderId="0" xfId="56" applyFont="1" applyFill="1" applyAlignment="1">
      <alignment horizontal="center" vertical="center"/>
    </xf>
    <xf numFmtId="0" fontId="90" fillId="0" borderId="106" xfId="56" applyFont="1" applyFill="1" applyBorder="1" applyAlignment="1">
      <alignment horizontal="center" vertical="center"/>
    </xf>
    <xf numFmtId="0" fontId="90" fillId="0" borderId="102" xfId="56" applyFont="1" applyFill="1" applyBorder="1" applyAlignment="1">
      <alignment horizontal="center" vertical="center" wrapText="1"/>
    </xf>
    <xf numFmtId="0" fontId="90" fillId="0" borderId="103" xfId="56" applyFont="1" applyFill="1" applyBorder="1" applyAlignment="1">
      <alignment horizontal="center" vertical="center"/>
    </xf>
    <xf numFmtId="0" fontId="90" fillId="0" borderId="104" xfId="56" applyFont="1" applyFill="1" applyBorder="1" applyAlignment="1">
      <alignment horizontal="center" vertical="center"/>
    </xf>
    <xf numFmtId="0" fontId="88" fillId="11" borderId="107" xfId="57" applyFont="1" applyFill="1" applyBorder="1" applyAlignment="1">
      <alignment horizontal="center" vertical="center" wrapText="1"/>
    </xf>
    <xf numFmtId="0" fontId="87" fillId="11" borderId="108" xfId="57" applyFont="1" applyFill="1" applyBorder="1" applyAlignment="1">
      <alignment horizontal="center" vertical="center" wrapText="1"/>
    </xf>
    <xf numFmtId="0" fontId="87" fillId="11" borderId="109" xfId="57" applyFont="1" applyFill="1" applyBorder="1" applyAlignment="1">
      <alignment horizontal="center" vertical="center" wrapText="1"/>
    </xf>
    <xf numFmtId="0" fontId="88" fillId="12" borderId="95" xfId="57" applyFont="1" applyFill="1" applyBorder="1" applyAlignment="1">
      <alignment horizontal="center" vertical="center" wrapText="1"/>
    </xf>
    <xf numFmtId="0" fontId="88" fillId="12" borderId="95" xfId="56" applyFont="1" applyFill="1" applyBorder="1" applyAlignment="1">
      <alignment horizontal="center" vertical="center" wrapText="1"/>
    </xf>
    <xf numFmtId="0" fontId="89" fillId="12" borderId="96" xfId="57" applyFont="1" applyFill="1" applyBorder="1" applyAlignment="1">
      <alignment horizontal="center" vertical="center" wrapText="1"/>
    </xf>
    <xf numFmtId="0" fontId="89" fillId="12" borderId="97" xfId="57" applyFont="1" applyFill="1" applyBorder="1" applyAlignment="1">
      <alignment horizontal="center" vertical="center" wrapText="1"/>
    </xf>
    <xf numFmtId="0" fontId="89" fillId="12" borderId="98" xfId="57" applyFont="1" applyFill="1" applyBorder="1" applyAlignment="1">
      <alignment horizontal="center" vertical="center" wrapText="1"/>
    </xf>
    <xf numFmtId="0" fontId="88" fillId="12" borderId="110" xfId="56" applyFont="1" applyFill="1" applyBorder="1" applyAlignment="1">
      <alignment horizontal="center" vertical="center" wrapText="1"/>
    </xf>
    <xf numFmtId="0" fontId="91" fillId="12" borderId="96" xfId="57" applyFont="1" applyFill="1" applyBorder="1" applyAlignment="1">
      <alignment horizontal="left" vertical="center" wrapText="1"/>
    </xf>
    <xf numFmtId="0" fontId="89" fillId="12" borderId="97" xfId="57" applyFont="1" applyFill="1" applyBorder="1" applyAlignment="1">
      <alignment horizontal="left" vertical="center" wrapText="1"/>
    </xf>
    <xf numFmtId="0" fontId="89" fillId="12" borderId="98" xfId="57" applyFont="1" applyFill="1" applyBorder="1" applyAlignment="1">
      <alignment horizontal="left" vertical="center" wrapText="1"/>
    </xf>
    <xf numFmtId="0" fontId="88" fillId="12" borderId="111" xfId="56" applyFont="1" applyFill="1" applyBorder="1" applyAlignment="1">
      <alignment horizontal="center" vertical="center" wrapText="1"/>
    </xf>
    <xf numFmtId="0" fontId="88" fillId="0" borderId="95" xfId="56" applyFont="1" applyFill="1" applyBorder="1" applyAlignment="1">
      <alignment horizontal="center" vertical="center" wrapText="1"/>
    </xf>
    <xf numFmtId="0" fontId="92" fillId="0" borderId="95" xfId="56" applyFont="1" applyFill="1" applyBorder="1" applyAlignment="1">
      <alignment horizontal="center" vertical="center" wrapText="1"/>
    </xf>
    <xf numFmtId="0" fontId="89" fillId="0" borderId="95" xfId="56" applyFont="1" applyFill="1" applyBorder="1" applyAlignment="1">
      <alignment horizontal="center" vertical="center" wrapText="1"/>
    </xf>
    <xf numFmtId="0" fontId="88" fillId="0" borderId="110" xfId="56" applyFont="1" applyFill="1" applyBorder="1" applyAlignment="1">
      <alignment horizontal="center" vertical="center" wrapText="1"/>
    </xf>
    <xf numFmtId="0" fontId="87" fillId="0" borderId="96" xfId="56" applyFont="1" applyFill="1" applyBorder="1" applyAlignment="1">
      <alignment horizontal="center" vertical="center" wrapText="1"/>
    </xf>
    <xf numFmtId="0" fontId="87" fillId="0" borderId="97" xfId="56" applyFont="1" applyFill="1" applyBorder="1" applyAlignment="1">
      <alignment horizontal="center" vertical="center" wrapText="1"/>
    </xf>
    <xf numFmtId="0" fontId="87" fillId="0" borderId="100" xfId="56" applyFont="1" applyFill="1" applyBorder="1" applyAlignment="1">
      <alignment horizontal="center" vertical="center" wrapText="1"/>
    </xf>
    <xf numFmtId="0" fontId="87" fillId="0" borderId="112" xfId="56" applyFont="1" applyFill="1" applyBorder="1" applyAlignment="1">
      <alignment horizontal="center" vertical="center" wrapText="1"/>
    </xf>
    <xf numFmtId="0" fontId="88" fillId="0" borderId="113" xfId="56" applyFont="1" applyFill="1" applyBorder="1" applyAlignment="1">
      <alignment horizontal="center" vertical="center" wrapText="1"/>
    </xf>
    <xf numFmtId="0" fontId="89" fillId="0" borderId="99" xfId="56" applyFont="1" applyFill="1" applyBorder="1" applyAlignment="1">
      <alignment horizontal="center" vertical="center" wrapText="1"/>
    </xf>
    <xf numFmtId="0" fontId="89" fillId="0" borderId="100" xfId="56" applyFont="1" applyFill="1" applyBorder="1" applyAlignment="1">
      <alignment horizontal="center" vertical="center" wrapText="1"/>
    </xf>
    <xf numFmtId="0" fontId="89" fillId="0" borderId="101" xfId="56" applyFont="1" applyFill="1" applyBorder="1" applyAlignment="1">
      <alignment horizontal="center" vertical="center" wrapText="1"/>
    </xf>
    <xf numFmtId="0" fontId="88" fillId="0" borderId="114" xfId="56" applyFont="1" applyFill="1" applyBorder="1" applyAlignment="1">
      <alignment horizontal="center" vertical="center" wrapText="1"/>
    </xf>
    <xf numFmtId="0" fontId="88" fillId="0" borderId="111" xfId="56" applyFont="1" applyFill="1" applyBorder="1" applyAlignment="1">
      <alignment horizontal="center" vertical="center" wrapText="1"/>
    </xf>
    <xf numFmtId="0" fontId="89" fillId="0" borderId="102" xfId="56" applyFont="1" applyFill="1" applyBorder="1" applyAlignment="1">
      <alignment horizontal="center" vertical="center" wrapText="1"/>
    </xf>
    <xf numFmtId="0" fontId="89" fillId="0" borderId="103" xfId="56" applyFont="1" applyFill="1" applyBorder="1" applyAlignment="1">
      <alignment horizontal="center" vertical="center" wrapText="1"/>
    </xf>
    <xf numFmtId="0" fontId="89" fillId="0" borderId="104" xfId="56" applyFont="1" applyFill="1" applyBorder="1" applyAlignment="1">
      <alignment horizontal="center" vertical="center" wrapText="1"/>
    </xf>
    <xf numFmtId="0" fontId="88" fillId="0" borderId="115" xfId="56" applyFont="1" applyFill="1" applyBorder="1" applyAlignment="1">
      <alignment horizontal="center" vertical="center" wrapText="1"/>
    </xf>
    <xf numFmtId="0" fontId="89" fillId="0" borderId="96" xfId="56" applyFont="1" applyFill="1" applyBorder="1" applyAlignment="1">
      <alignment horizontal="center" vertical="center" wrapText="1"/>
    </xf>
    <xf numFmtId="0" fontId="89" fillId="0" borderId="97" xfId="56" applyFont="1" applyFill="1" applyBorder="1" applyAlignment="1">
      <alignment horizontal="center" vertical="center" wrapText="1"/>
    </xf>
    <xf numFmtId="0" fontId="89" fillId="0" borderId="98" xfId="56" applyFont="1" applyFill="1" applyBorder="1" applyAlignment="1">
      <alignment horizontal="center" vertical="center" wrapText="1"/>
    </xf>
    <xf numFmtId="0" fontId="88" fillId="0" borderId="92" xfId="56" applyFont="1" applyFill="1" applyBorder="1" applyAlignment="1">
      <alignment horizontal="center" vertical="center" wrapText="1"/>
    </xf>
    <xf numFmtId="0" fontId="88" fillId="0" borderId="99" xfId="56" applyFont="1" applyFill="1" applyBorder="1" applyAlignment="1">
      <alignment horizontal="center" vertical="center" wrapText="1"/>
    </xf>
    <xf numFmtId="0" fontId="88" fillId="0" borderId="110" xfId="57" applyFont="1" applyFill="1" applyBorder="1" applyAlignment="1">
      <alignment horizontal="center" vertical="center" wrapText="1"/>
    </xf>
    <xf numFmtId="0" fontId="88" fillId="0" borderId="111" xfId="57" applyFont="1" applyFill="1" applyBorder="1" applyAlignment="1">
      <alignment horizontal="center" vertical="center" wrapText="1"/>
    </xf>
    <xf numFmtId="0" fontId="88" fillId="0" borderId="105" xfId="56" applyFont="1" applyFill="1" applyBorder="1" applyAlignment="1">
      <alignment horizontal="center" vertical="center" wrapText="1"/>
    </xf>
    <xf numFmtId="0" fontId="88" fillId="0" borderId="106" xfId="56" applyFont="1" applyFill="1" applyBorder="1" applyAlignment="1">
      <alignment horizontal="center" vertical="center" wrapText="1"/>
    </xf>
    <xf numFmtId="0" fontId="88" fillId="0" borderId="113" xfId="57" applyFont="1" applyFill="1" applyBorder="1" applyAlignment="1">
      <alignment horizontal="center" vertical="center" wrapText="1"/>
    </xf>
    <xf numFmtId="0" fontId="89" fillId="0" borderId="96" xfId="57" applyFont="1" applyFill="1" applyBorder="1" applyAlignment="1">
      <alignment horizontal="center" vertical="center" wrapText="1"/>
    </xf>
    <xf numFmtId="0" fontId="89" fillId="0" borderId="97" xfId="57" applyFont="1" applyFill="1" applyBorder="1" applyAlignment="1">
      <alignment horizontal="center" vertical="center" wrapText="1"/>
    </xf>
    <xf numFmtId="0" fontId="89" fillId="0" borderId="98" xfId="57" applyFont="1" applyFill="1" applyBorder="1" applyAlignment="1">
      <alignment horizontal="center" vertical="center" wrapText="1"/>
    </xf>
    <xf numFmtId="0" fontId="88" fillId="0" borderId="96" xfId="56" applyFont="1" applyFill="1" applyBorder="1" applyAlignment="1">
      <alignment horizontal="center" vertical="center" wrapText="1"/>
    </xf>
    <xf numFmtId="0" fontId="88" fillId="0" borderId="97" xfId="56" applyFont="1" applyFill="1" applyBorder="1" applyAlignment="1">
      <alignment horizontal="center" vertical="center" wrapText="1"/>
    </xf>
    <xf numFmtId="0" fontId="88" fillId="0" borderId="98" xfId="56" applyFont="1" applyFill="1" applyBorder="1" applyAlignment="1">
      <alignment horizontal="center" vertical="center" wrapText="1"/>
    </xf>
    <xf numFmtId="0" fontId="88" fillId="0" borderId="116" xfId="56" applyFont="1" applyFill="1" applyBorder="1" applyAlignment="1">
      <alignment horizontal="center" vertical="center" wrapText="1"/>
    </xf>
    <xf numFmtId="0" fontId="88" fillId="0" borderId="117" xfId="56" applyFont="1" applyFill="1" applyBorder="1" applyAlignment="1">
      <alignment horizontal="center" vertical="center" wrapText="1"/>
    </xf>
    <xf numFmtId="0" fontId="88" fillId="0" borderId="118" xfId="56" applyFont="1" applyFill="1" applyBorder="1" applyAlignment="1">
      <alignment horizontal="center" vertical="center" wrapText="1"/>
    </xf>
    <xf numFmtId="0" fontId="88" fillId="0" borderId="119" xfId="56" applyFont="1" applyFill="1" applyBorder="1" applyAlignment="1">
      <alignment horizontal="center" vertical="center" wrapText="1"/>
    </xf>
    <xf numFmtId="0" fontId="88" fillId="0" borderId="95" xfId="57" applyFont="1" applyFill="1" applyBorder="1" applyAlignment="1">
      <alignment horizontal="center" vertical="center" wrapText="1"/>
    </xf>
    <xf numFmtId="0" fontId="89" fillId="0" borderId="95" xfId="56" applyFont="1" applyFill="1" applyBorder="1" applyAlignment="1">
      <alignment horizontal="left" vertical="center" wrapText="1"/>
    </xf>
    <xf numFmtId="0" fontId="89" fillId="0" borderId="96" xfId="57" applyFont="1" applyFill="1" applyBorder="1" applyAlignment="1">
      <alignment horizontal="left" vertical="center" wrapText="1"/>
    </xf>
    <xf numFmtId="0" fontId="89" fillId="0" borderId="97" xfId="57" applyFont="1" applyFill="1" applyBorder="1" applyAlignment="1">
      <alignment horizontal="left" vertical="center" wrapText="1"/>
    </xf>
    <xf numFmtId="0" fontId="89" fillId="0" borderId="98" xfId="57" applyFont="1" applyFill="1" applyBorder="1" applyAlignment="1">
      <alignment horizontal="left" vertical="center" wrapText="1"/>
    </xf>
    <xf numFmtId="0" fontId="78" fillId="4" borderId="95" xfId="56" applyFont="1" applyFill="1" applyBorder="1" applyAlignment="1">
      <alignment horizontal="center" vertical="center" wrapText="1"/>
    </xf>
    <xf numFmtId="0" fontId="78" fillId="4" borderId="95" xfId="56" applyFont="1" applyFill="1" applyBorder="1" applyAlignment="1">
      <alignment horizontal="center" vertical="center"/>
    </xf>
    <xf numFmtId="0" fontId="3" fillId="0" borderId="0" xfId="0" applyFont="1" applyFill="1" applyBorder="1" applyAlignment="1">
      <alignment vertical="center"/>
    </xf>
    <xf numFmtId="0" fontId="4" fillId="3" borderId="1" xfId="0" applyFont="1" applyFill="1" applyBorder="1" applyAlignment="1">
      <alignment horizontal="center" vertical="center" wrapText="1"/>
    </xf>
    <xf numFmtId="0" fontId="93" fillId="3" borderId="1" xfId="0" applyFont="1" applyFill="1" applyBorder="1" applyAlignment="1">
      <alignment horizontal="center" vertical="center"/>
    </xf>
    <xf numFmtId="0" fontId="93" fillId="3" borderId="120" xfId="0" applyFont="1" applyFill="1" applyBorder="1" applyAlignment="1">
      <alignment horizontal="center" vertical="center"/>
    </xf>
    <xf numFmtId="0" fontId="93" fillId="3" borderId="121"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54" xfId="0" applyFont="1" applyFill="1" applyBorder="1" applyAlignment="1">
      <alignment horizontal="center" vertical="center"/>
    </xf>
    <xf numFmtId="0" fontId="21" fillId="4" borderId="121" xfId="0" applyFont="1" applyFill="1" applyBorder="1" applyAlignment="1">
      <alignment horizontal="center" vertical="center"/>
    </xf>
    <xf numFmtId="0" fontId="31" fillId="4" borderId="1" xfId="54" applyNumberFormat="1" applyFont="1" applyFill="1" applyBorder="1" applyAlignment="1">
      <alignment horizontal="center" vertical="center" wrapText="1"/>
    </xf>
    <xf numFmtId="0" fontId="31" fillId="4" borderId="1" xfId="54" applyNumberFormat="1" applyFont="1" applyFill="1" applyBorder="1" applyAlignment="1" applyProtection="1">
      <alignment horizontal="center" vertical="center"/>
      <protection locked="0"/>
    </xf>
    <xf numFmtId="0" fontId="31" fillId="4" borderId="1" xfId="0" applyFont="1" applyFill="1" applyBorder="1" applyAlignment="1">
      <alignment horizontal="center" vertical="center"/>
    </xf>
    <xf numFmtId="0" fontId="31" fillId="4" borderId="1" xfId="0" applyFont="1" applyFill="1" applyBorder="1" applyAlignment="1">
      <alignment horizontal="center" vertical="center" wrapText="1"/>
    </xf>
    <xf numFmtId="0" fontId="31" fillId="4" borderId="121" xfId="0" applyFont="1" applyFill="1" applyBorder="1" applyAlignment="1">
      <alignment horizontal="center" vertical="center" wrapText="1"/>
    </xf>
    <xf numFmtId="0" fontId="31" fillId="10" borderId="78" xfId="6" applyFont="1" applyFill="1" applyBorder="1" applyAlignment="1">
      <alignment horizontal="center" vertical="center" wrapText="1"/>
    </xf>
    <xf numFmtId="182" fontId="18" fillId="0" borderId="1" xfId="0" applyNumberFormat="1" applyFont="1" applyFill="1" applyBorder="1" applyAlignment="1">
      <alignment horizontal="center" vertical="center"/>
    </xf>
    <xf numFmtId="182" fontId="94" fillId="5" borderId="1" xfId="0" applyNumberFormat="1" applyFont="1" applyFill="1" applyBorder="1" applyAlignment="1">
      <alignment horizontal="center" vertical="center"/>
    </xf>
    <xf numFmtId="0" fontId="31" fillId="0" borderId="52" xfId="0" applyFont="1" applyFill="1" applyBorder="1" applyAlignment="1">
      <alignment horizontal="left" vertical="center" wrapText="1"/>
    </xf>
    <xf numFmtId="0" fontId="38" fillId="0" borderId="54" xfId="0" applyFont="1" applyFill="1" applyBorder="1" applyAlignment="1">
      <alignment horizontal="left" vertical="center" wrapText="1"/>
    </xf>
    <xf numFmtId="49" fontId="31" fillId="0" borderId="121" xfId="0" applyNumberFormat="1" applyFont="1" applyFill="1" applyBorder="1" applyAlignment="1">
      <alignment horizontal="center" vertical="center"/>
    </xf>
    <xf numFmtId="0" fontId="31" fillId="10" borderId="122" xfId="6" applyFont="1" applyFill="1" applyBorder="1" applyAlignment="1">
      <alignment horizontal="center" vertical="center" wrapText="1"/>
    </xf>
    <xf numFmtId="0" fontId="31" fillId="0" borderId="51" xfId="0" applyFont="1" applyFill="1" applyBorder="1" applyAlignment="1">
      <alignment horizontal="left" vertical="center" wrapText="1"/>
    </xf>
    <xf numFmtId="0" fontId="31" fillId="10" borderId="0" xfId="6" applyFont="1" applyFill="1" applyAlignment="1">
      <alignment horizontal="center" vertical="center" wrapText="1"/>
    </xf>
    <xf numFmtId="0" fontId="31" fillId="0" borderId="1" xfId="0" applyFont="1" applyFill="1" applyBorder="1" applyAlignment="1">
      <alignment horizontal="left" vertical="center" wrapText="1"/>
    </xf>
    <xf numFmtId="0" fontId="20" fillId="0" borderId="0" xfId="0" applyFont="1" applyFill="1" applyBorder="1" applyAlignment="1">
      <alignment horizontal="left" vertical="center"/>
    </xf>
    <xf numFmtId="0" fontId="20" fillId="0" borderId="0" xfId="0" applyFont="1" applyFill="1" applyBorder="1" applyAlignment="1">
      <alignment vertical="center" wrapText="1"/>
    </xf>
    <xf numFmtId="0" fontId="38" fillId="0" borderId="123" xfId="0" applyFont="1" applyFill="1" applyBorder="1" applyAlignment="1">
      <alignment horizontal="left" vertical="center" wrapText="1"/>
    </xf>
    <xf numFmtId="0" fontId="38" fillId="0" borderId="84"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1" fillId="4" borderId="54" xfId="0" applyFont="1" applyFill="1" applyBorder="1" applyAlignment="1">
      <alignment horizontal="left" vertical="center"/>
    </xf>
    <xf numFmtId="0" fontId="31" fillId="4" borderId="78" xfId="0" applyFont="1" applyFill="1" applyBorder="1" applyAlignment="1">
      <alignment horizontal="left" vertical="center"/>
    </xf>
    <xf numFmtId="0" fontId="31" fillId="4" borderId="88" xfId="0" applyFont="1" applyFill="1" applyBorder="1" applyAlignment="1">
      <alignment horizontal="left" vertical="center"/>
    </xf>
    <xf numFmtId="0" fontId="20" fillId="0" borderId="0" xfId="0" applyFont="1" applyFill="1" applyAlignment="1">
      <alignment vertical="center"/>
    </xf>
    <xf numFmtId="0" fontId="39" fillId="0" borderId="1" xfId="0" applyFont="1" applyBorder="1" applyAlignment="1">
      <alignment vertical="center" wrapText="1"/>
    </xf>
    <xf numFmtId="0" fontId="39" fillId="0" borderId="1" xfId="0" applyFont="1" applyBorder="1" applyAlignment="1">
      <alignment horizontal="left" vertical="center" wrapText="1"/>
    </xf>
    <xf numFmtId="0" fontId="32" fillId="4" borderId="51" xfId="0" applyFont="1" applyFill="1" applyBorder="1" applyAlignment="1">
      <alignment horizontal="center" vertical="center" wrapText="1"/>
    </xf>
    <xf numFmtId="0" fontId="39" fillId="0" borderId="61" xfId="0" applyFont="1" applyBorder="1" applyAlignment="1">
      <alignment horizontal="left" vertical="center" wrapText="1"/>
    </xf>
    <xf numFmtId="0" fontId="32" fillId="4" borderId="61" xfId="0" applyFont="1" applyFill="1" applyBorder="1" applyAlignment="1">
      <alignment horizontal="center" vertical="center" wrapText="1"/>
    </xf>
    <xf numFmtId="0" fontId="32" fillId="4" borderId="62" xfId="0" applyFont="1" applyFill="1" applyBorder="1" applyAlignment="1">
      <alignment horizontal="center" vertical="center" wrapText="1"/>
    </xf>
    <xf numFmtId="0" fontId="39" fillId="0" borderId="62" xfId="0" applyFont="1" applyFill="1" applyBorder="1" applyAlignment="1">
      <alignment horizontal="left" vertical="center" wrapText="1"/>
    </xf>
    <xf numFmtId="0" fontId="39" fillId="0" borderId="89" xfId="0" applyFont="1" applyFill="1" applyBorder="1" applyAlignment="1">
      <alignment horizontal="left" vertical="center" wrapText="1"/>
    </xf>
    <xf numFmtId="0" fontId="39" fillId="0" borderId="124" xfId="0" applyFont="1" applyFill="1" applyBorder="1" applyAlignment="1">
      <alignment horizontal="left" vertical="center" wrapText="1"/>
    </xf>
    <xf numFmtId="0" fontId="32" fillId="4" borderId="125" xfId="0" applyFont="1" applyFill="1" applyBorder="1" applyAlignment="1">
      <alignment horizontal="center" vertical="center" wrapText="1"/>
    </xf>
    <xf numFmtId="0" fontId="39" fillId="0" borderId="54" xfId="0" applyFont="1" applyFill="1" applyBorder="1" applyAlignment="1">
      <alignment horizontal="left" vertical="center" wrapText="1"/>
    </xf>
    <xf numFmtId="0" fontId="39" fillId="0" borderId="78" xfId="0" applyFont="1" applyFill="1" applyBorder="1" applyAlignment="1">
      <alignment horizontal="left" vertical="center" wrapText="1"/>
    </xf>
    <xf numFmtId="0" fontId="39" fillId="0" borderId="121" xfId="0" applyFont="1" applyFill="1" applyBorder="1" applyAlignment="1">
      <alignment horizontal="left" vertical="center" wrapText="1"/>
    </xf>
    <xf numFmtId="0" fontId="32" fillId="4" borderId="84" xfId="0" applyFont="1" applyFill="1" applyBorder="1" applyAlignment="1">
      <alignment horizontal="center" vertical="center" wrapText="1"/>
    </xf>
    <xf numFmtId="0" fontId="39" fillId="0" borderId="125" xfId="0" applyFont="1" applyFill="1" applyBorder="1" applyAlignment="1">
      <alignment horizontal="left" vertical="center" wrapText="1"/>
    </xf>
    <xf numFmtId="0" fontId="39" fillId="0" borderId="126" xfId="0" applyFont="1" applyFill="1" applyBorder="1" applyAlignment="1">
      <alignment horizontal="left" vertical="center" wrapText="1"/>
    </xf>
    <xf numFmtId="0" fontId="39" fillId="0" borderId="127" xfId="0" applyFont="1" applyFill="1" applyBorder="1" applyAlignment="1">
      <alignment horizontal="left" vertical="center" wrapText="1"/>
    </xf>
    <xf numFmtId="0" fontId="62" fillId="5" borderId="128" xfId="0" applyFont="1" applyFill="1" applyBorder="1" applyAlignment="1">
      <alignment horizontal="center" vertical="center" wrapText="1"/>
    </xf>
    <xf numFmtId="0" fontId="62" fillId="5" borderId="129" xfId="0" applyFont="1" applyFill="1" applyBorder="1" applyAlignment="1">
      <alignment horizontal="center" vertical="center" wrapText="1"/>
    </xf>
    <xf numFmtId="0" fontId="62" fillId="5" borderId="130" xfId="0" applyFont="1" applyFill="1" applyBorder="1" applyAlignment="1">
      <alignment horizontal="center" vertical="center" wrapText="1"/>
    </xf>
    <xf numFmtId="0" fontId="89" fillId="0" borderId="0" xfId="0" applyFont="1" applyFill="1" applyBorder="1" applyAlignment="1">
      <alignment vertical="center"/>
    </xf>
    <xf numFmtId="0" fontId="95" fillId="9" borderId="0" xfId="0" applyFont="1" applyFill="1" applyAlignment="1">
      <alignment horizontal="center" vertical="center" wrapText="1"/>
    </xf>
    <xf numFmtId="0" fontId="96" fillId="13" borderId="1" xfId="0" applyFont="1" applyFill="1" applyBorder="1" applyAlignment="1">
      <alignment horizontal="center" vertical="center" wrapText="1"/>
    </xf>
    <xf numFmtId="0" fontId="96" fillId="3" borderId="1" xfId="0" applyFont="1" applyFill="1" applyBorder="1" applyAlignment="1">
      <alignment horizontal="center" vertical="center" wrapText="1"/>
    </xf>
    <xf numFmtId="0" fontId="97" fillId="7" borderId="0" xfId="6" applyFont="1" applyFill="1">
      <alignment vertical="center"/>
    </xf>
    <xf numFmtId="0" fontId="16" fillId="7" borderId="131" xfId="0" applyFont="1" applyFill="1" applyBorder="1" applyAlignment="1">
      <alignment horizontal="center" vertical="center" wrapText="1"/>
    </xf>
    <xf numFmtId="0" fontId="98" fillId="9" borderId="132" xfId="0" applyFont="1" applyFill="1" applyBorder="1" applyAlignment="1">
      <alignment horizontal="center" vertical="center" wrapText="1"/>
    </xf>
    <xf numFmtId="0" fontId="99" fillId="14" borderId="133" xfId="0" applyFont="1" applyFill="1" applyBorder="1" applyAlignment="1">
      <alignment horizontal="center" vertical="center"/>
    </xf>
    <xf numFmtId="183" fontId="98" fillId="14" borderId="134" xfId="0" applyNumberFormat="1" applyFont="1" applyFill="1" applyBorder="1" applyAlignment="1">
      <alignment horizontal="center" vertical="center" wrapText="1"/>
    </xf>
    <xf numFmtId="0" fontId="98" fillId="14" borderId="135" xfId="0" applyFont="1" applyFill="1" applyBorder="1" applyAlignment="1">
      <alignment horizontal="center" vertical="center" wrapText="1"/>
    </xf>
    <xf numFmtId="0" fontId="98" fillId="14" borderId="134" xfId="0" applyFont="1" applyFill="1" applyBorder="1" applyAlignment="1">
      <alignment horizontal="center" vertical="center" wrapText="1"/>
    </xf>
    <xf numFmtId="0" fontId="16" fillId="7" borderId="136" xfId="0" applyFont="1" applyFill="1" applyBorder="1" applyAlignment="1">
      <alignment horizontal="center" vertical="center" wrapText="1"/>
    </xf>
    <xf numFmtId="0" fontId="98" fillId="9" borderId="137" xfId="0" applyFont="1" applyFill="1" applyBorder="1" applyAlignment="1">
      <alignment horizontal="center" vertical="center" wrapText="1"/>
    </xf>
    <xf numFmtId="183" fontId="98" fillId="14" borderId="135" xfId="0" applyNumberFormat="1" applyFont="1" applyFill="1" applyBorder="1" applyAlignment="1">
      <alignment horizontal="center" vertical="center" wrapText="1"/>
    </xf>
    <xf numFmtId="0" fontId="16" fillId="7" borderId="52" xfId="0" applyFont="1" applyFill="1" applyBorder="1" applyAlignment="1">
      <alignment horizontal="center" vertical="center" wrapText="1"/>
    </xf>
    <xf numFmtId="0" fontId="98" fillId="7" borderId="126" xfId="0" applyFont="1" applyFill="1" applyBorder="1" applyAlignment="1">
      <alignment horizontal="center" vertical="center" wrapText="1"/>
    </xf>
    <xf numFmtId="0" fontId="16" fillId="7" borderId="51" xfId="0" applyFont="1" applyFill="1" applyBorder="1" applyAlignment="1">
      <alignment horizontal="center" vertical="center" wrapText="1"/>
    </xf>
    <xf numFmtId="183" fontId="98" fillId="14" borderId="88" xfId="0" applyNumberFormat="1" applyFont="1" applyFill="1" applyBorder="1" applyAlignment="1">
      <alignment horizontal="center" vertical="center" wrapText="1"/>
    </xf>
    <xf numFmtId="0" fontId="99" fillId="7" borderId="54" xfId="0" applyNumberFormat="1" applyFont="1" applyFill="1" applyBorder="1" applyAlignment="1" applyProtection="1">
      <alignment horizontal="center" vertical="center"/>
    </xf>
    <xf numFmtId="0" fontId="17" fillId="7" borderId="138" xfId="0" applyFont="1" applyFill="1" applyBorder="1" applyAlignment="1">
      <alignment horizontal="center" vertical="center" wrapText="1"/>
    </xf>
    <xf numFmtId="0" fontId="99" fillId="7" borderId="78" xfId="0" applyNumberFormat="1" applyFont="1" applyFill="1" applyBorder="1" applyAlignment="1" applyProtection="1">
      <alignment horizontal="center" vertical="center"/>
    </xf>
    <xf numFmtId="0" fontId="99" fillId="7" borderId="1" xfId="0" applyNumberFormat="1" applyFont="1" applyFill="1" applyBorder="1" applyAlignment="1" applyProtection="1">
      <alignment horizontal="center" vertical="center" wrapText="1"/>
    </xf>
    <xf numFmtId="183" fontId="98" fillId="14" borderId="1" xfId="0" applyNumberFormat="1" applyFont="1" applyFill="1" applyBorder="1" applyAlignment="1">
      <alignment horizontal="center" vertical="center" wrapText="1"/>
    </xf>
    <xf numFmtId="0" fontId="99" fillId="7" borderId="1" xfId="0" applyNumberFormat="1" applyFont="1" applyFill="1" applyBorder="1" applyAlignment="1" applyProtection="1">
      <alignment horizontal="center" vertical="center"/>
    </xf>
    <xf numFmtId="0" fontId="99" fillId="7" borderId="1" xfId="0" applyNumberFormat="1" applyFont="1" applyFill="1" applyBorder="1" applyAlignment="1" applyProtection="1">
      <alignment horizontal="center" vertical="center" wrapText="1"/>
    </xf>
    <xf numFmtId="183" fontId="98" fillId="14" borderId="1" xfId="0" applyNumberFormat="1" applyFont="1" applyFill="1" applyBorder="1" applyAlignment="1">
      <alignment horizontal="center" vertical="center" wrapText="1"/>
    </xf>
    <xf numFmtId="0" fontId="0" fillId="7" borderId="54" xfId="0" applyFill="1" applyBorder="1" applyAlignment="1">
      <alignment horizontal="center" vertical="center" wrapText="1"/>
    </xf>
    <xf numFmtId="0" fontId="0" fillId="7" borderId="78" xfId="0" applyFill="1" applyBorder="1" applyAlignment="1">
      <alignment horizontal="center" vertical="center" wrapText="1"/>
    </xf>
    <xf numFmtId="0" fontId="0" fillId="7" borderId="88" xfId="0" applyFill="1" applyBorder="1" applyAlignment="1">
      <alignment horizontal="center" vertical="center" wrapText="1"/>
    </xf>
    <xf numFmtId="0" fontId="15" fillId="0" borderId="0" xfId="0" applyFont="1" applyProtection="1">
      <alignment vertical="center"/>
      <protection locked="0"/>
    </xf>
    <xf numFmtId="0" fontId="93" fillId="13" borderId="139" xfId="0" applyFont="1" applyFill="1" applyBorder="1" applyAlignment="1">
      <alignment horizontal="center" vertical="center" wrapText="1"/>
    </xf>
    <xf numFmtId="0" fontId="22" fillId="15" borderId="139" xfId="0" applyFont="1" applyFill="1" applyBorder="1" applyAlignment="1">
      <alignment horizontal="center" vertical="center" wrapText="1"/>
    </xf>
    <xf numFmtId="0" fontId="15" fillId="0" borderId="139" xfId="0" applyFont="1" applyBorder="1" applyAlignment="1">
      <alignment horizontal="left" vertical="center" wrapText="1"/>
    </xf>
    <xf numFmtId="0" fontId="15" fillId="15" borderId="139" xfId="0" applyFont="1" applyFill="1" applyBorder="1" applyAlignment="1">
      <alignment horizontal="left" vertical="center" wrapText="1"/>
    </xf>
    <xf numFmtId="0" fontId="19" fillId="0" borderId="139" xfId="0" applyFont="1" applyBorder="1" applyAlignment="1">
      <alignment horizontal="left" vertical="center" wrapText="1"/>
    </xf>
    <xf numFmtId="0" fontId="15" fillId="5" borderId="139" xfId="0"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1" xfId="49"/>
    <cellStyle name="百分比 2" xfId="50"/>
    <cellStyle name="常规_RPX同行价_1_心亚专线-美国晶达丰2月16日09：00执行" xfId="51"/>
    <cellStyle name="40% - 强调文字颜色 3 3 5" xfId="52"/>
    <cellStyle name="常规 4" xfId="53"/>
    <cellStyle name="常规 2" xfId="54"/>
    <cellStyle name="常规 12 2" xfId="55"/>
    <cellStyle name="常规 10 2" xfId="56"/>
    <cellStyle name="常规 10 2 2" xfId="57"/>
    <cellStyle name="Normal 2" xfId="58"/>
  </cellStyles>
  <dxfs count="3">
    <dxf>
      <fill>
        <patternFill patternType="solid">
          <bgColor rgb="FFFF9900"/>
        </patternFill>
      </fill>
    </dxf>
    <dxf>
      <fill>
        <patternFill patternType="solid">
          <bgColor indexed="52"/>
        </patternFill>
      </fill>
    </dxf>
    <dxf>
      <fill>
        <patternFill patternType="solid">
          <bgColor indexed="52"/>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11.png"/><Relationship Id="rId7" Type="http://schemas.openxmlformats.org/officeDocument/2006/relationships/image" Target="media/image10.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www.wps.cn/officeDocument/2020/cellImage" Target="cellimag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externalLink" Target="externalLinks/externalLink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9</xdr:col>
      <xdr:colOff>478155</xdr:colOff>
      <xdr:row>60</xdr:row>
      <xdr:rowOff>28575</xdr:rowOff>
    </xdr:to>
    <xdr:pic>
      <xdr:nvPicPr>
        <xdr:cNvPr id="3" name="ID_3A7E22B1D5C2458FBA6C4C29C2B2308D" descr="C:/Users/Wlos/Desktop/logo/英文介绍.png英文介绍"/>
        <xdr:cNvPicPr>
          <a:picLocks noChangeAspect="1"/>
        </xdr:cNvPicPr>
      </xdr:nvPicPr>
      <xdr:blipFill>
        <a:blip r:embed="rId1"/>
        <a:srcRect l="69" r="69"/>
        <a:stretch>
          <a:fillRect/>
        </a:stretch>
      </xdr:blipFill>
      <xdr:spPr>
        <a:xfrm>
          <a:off x="9525" y="9525"/>
          <a:ext cx="6640830" cy="110871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229870</xdr:colOff>
      <xdr:row>0</xdr:row>
      <xdr:rowOff>208915</xdr:rowOff>
    </xdr:from>
    <xdr:to>
      <xdr:col>3</xdr:col>
      <xdr:colOff>1761490</xdr:colOff>
      <xdr:row>0</xdr:row>
      <xdr:rowOff>970915</xdr:rowOff>
    </xdr:to>
    <xdr:pic>
      <xdr:nvPicPr>
        <xdr:cNvPr id="10" name="ID_A147011B4ECD4B0185452FD883700121" descr="3c509541-68f5-42e1-beb0-b79749db44d0"/>
        <xdr:cNvPicPr>
          <a:picLocks noChangeAspect="1"/>
        </xdr:cNvPicPr>
      </xdr:nvPicPr>
      <xdr:blipFill>
        <a:blip r:embed="rId1"/>
        <a:stretch>
          <a:fillRect/>
        </a:stretch>
      </xdr:blipFill>
      <xdr:spPr>
        <a:xfrm>
          <a:off x="229870" y="208915"/>
          <a:ext cx="5080635" cy="7620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276860</xdr:colOff>
      <xdr:row>0</xdr:row>
      <xdr:rowOff>635</xdr:rowOff>
    </xdr:from>
    <xdr:to>
      <xdr:col>19</xdr:col>
      <xdr:colOff>171450</xdr:colOff>
      <xdr:row>6</xdr:row>
      <xdr:rowOff>243840</xdr:rowOff>
    </xdr:to>
    <xdr:pic>
      <xdr:nvPicPr>
        <xdr:cNvPr id="2" name="图片 1" descr="C:/Users/Wlos/Desktop/企业微信截图_17843618592142.png企业微信截图_17843618592142"/>
        <xdr:cNvPicPr>
          <a:picLocks noChangeAspect="1"/>
        </xdr:cNvPicPr>
      </xdr:nvPicPr>
      <xdr:blipFill>
        <a:blip r:embed="rId1"/>
        <a:srcRect l="295" r="288"/>
        <a:stretch>
          <a:fillRect/>
        </a:stretch>
      </xdr:blipFill>
      <xdr:spPr>
        <a:xfrm>
          <a:off x="14646910" y="635"/>
          <a:ext cx="8359775" cy="442468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6700;&#38754;&#24037;&#20316;&#36164;&#26009;\&#22825;&#25299;&#19979;&#21333;&#27169;&#26495;\&#22825;&#25299;&#19979;&#21333;&#27169;&#26495;-&#21516;&#3489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
      <sheetName val="亚马逊地址库"/>
    </sheetNames>
    <sheetDataSet>
      <sheetData sheetId="0" refreshError="1"/>
      <sheetData sheetId="1"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hyperlink" Target="https://hts.usitc.gov/"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iprs.cbp.gov/" TargetMode="External"/><Relationship Id="rId1" Type="http://schemas.openxmlformats.org/officeDocument/2006/relationships/hyperlink" Target="http://202.127.48.1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4"/>
  <sheetViews>
    <sheetView workbookViewId="0">
      <selection activeCell="C4" sqref="C4:E6"/>
    </sheetView>
  </sheetViews>
  <sheetFormatPr defaultColWidth="9" defaultRowHeight="13.5"/>
  <sheetData>
    <row r="14" ht="75" customHeight="1"/>
  </sheetData>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B4" sqref="A3:J7"/>
    </sheetView>
  </sheetViews>
  <sheetFormatPr defaultColWidth="9" defaultRowHeight="36" customHeight="1"/>
  <cols>
    <col min="1" max="1" width="12.8833333333333" style="543" customWidth="1"/>
    <col min="2" max="7" width="9" style="543"/>
    <col min="8" max="8" width="25.2166666666667" style="543" customWidth="1"/>
    <col min="9" max="9" width="9" style="543"/>
    <col min="10" max="10" width="28.2166666666667" style="543" customWidth="1"/>
    <col min="11" max="16384" width="9" style="543"/>
  </cols>
  <sheetData>
    <row r="1" s="543" customFormat="1" ht="51" customHeight="1" spans="1:10">
      <c r="A1" s="544" t="s">
        <v>0</v>
      </c>
      <c r="B1" s="544"/>
      <c r="C1" s="544"/>
      <c r="D1" s="544"/>
      <c r="E1" s="544"/>
      <c r="F1" s="544"/>
      <c r="G1" s="544"/>
      <c r="H1" s="544"/>
      <c r="I1" s="544"/>
      <c r="J1" s="544"/>
    </row>
    <row r="2" s="543" customFormat="1" ht="45" customHeight="1" spans="1:10">
      <c r="A2" s="545" t="s">
        <v>1</v>
      </c>
      <c r="B2" s="546" t="s">
        <v>2</v>
      </c>
      <c r="C2" s="546"/>
      <c r="D2" s="546"/>
      <c r="E2" s="546"/>
      <c r="F2" s="546"/>
      <c r="G2" s="546"/>
      <c r="H2" s="546"/>
      <c r="I2" s="546"/>
      <c r="J2" s="546"/>
    </row>
    <row r="3" s="543" customFormat="1" customHeight="1" spans="1:10">
      <c r="A3" s="545" t="s">
        <v>3</v>
      </c>
      <c r="B3" s="546" t="s">
        <v>4</v>
      </c>
      <c r="C3" s="546"/>
      <c r="D3" s="546"/>
      <c r="E3" s="546"/>
      <c r="F3" s="546"/>
      <c r="G3" s="546"/>
      <c r="H3" s="546"/>
      <c r="I3" s="546"/>
      <c r="J3" s="546"/>
    </row>
    <row r="4" s="543" customFormat="1" ht="27" customHeight="1" spans="1:10">
      <c r="A4" s="545"/>
      <c r="B4" s="546" t="s">
        <v>5</v>
      </c>
      <c r="C4" s="546"/>
      <c r="D4" s="546"/>
      <c r="E4" s="546"/>
      <c r="F4" s="546"/>
      <c r="G4" s="546"/>
      <c r="H4" s="546"/>
      <c r="I4" s="546"/>
      <c r="J4" s="546"/>
    </row>
    <row r="5" s="543" customFormat="1" customHeight="1" spans="1:10">
      <c r="A5" s="545"/>
      <c r="B5" s="546" t="s">
        <v>6</v>
      </c>
      <c r="C5" s="546"/>
      <c r="D5" s="546"/>
      <c r="E5" s="546"/>
      <c r="F5" s="546"/>
      <c r="G5" s="546"/>
      <c r="H5" s="546"/>
      <c r="I5" s="546"/>
      <c r="J5" s="546"/>
    </row>
    <row r="6" s="543" customFormat="1" ht="27" customHeight="1" spans="1:10">
      <c r="A6" s="547" t="s">
        <v>7</v>
      </c>
      <c r="B6" s="547"/>
      <c r="C6" s="547"/>
      <c r="D6" s="547"/>
      <c r="E6" s="547"/>
      <c r="F6" s="547"/>
      <c r="G6" s="547"/>
      <c r="H6" s="547"/>
      <c r="I6" s="547"/>
      <c r="J6" s="547"/>
    </row>
    <row r="7" s="543" customFormat="1" ht="20" customHeight="1" spans="1:10">
      <c r="A7" s="547"/>
      <c r="B7" s="547"/>
      <c r="C7" s="547"/>
      <c r="D7" s="547"/>
      <c r="E7" s="547"/>
      <c r="F7" s="547"/>
      <c r="G7" s="547"/>
      <c r="H7" s="547"/>
      <c r="I7" s="547"/>
      <c r="J7" s="547"/>
    </row>
    <row r="8" s="543" customFormat="1" ht="141" customHeight="1" spans="1:10">
      <c r="A8" s="548" t="s">
        <v>8</v>
      </c>
      <c r="B8" s="548"/>
      <c r="C8" s="548"/>
      <c r="D8" s="548"/>
      <c r="E8" s="548"/>
      <c r="F8" s="548"/>
      <c r="G8" s="548"/>
      <c r="H8" s="548"/>
      <c r="I8" s="548"/>
      <c r="J8" s="548"/>
    </row>
    <row r="9" s="543" customFormat="1" ht="41" customHeight="1" spans="1:10">
      <c r="A9" s="549" t="s">
        <v>9</v>
      </c>
      <c r="B9" s="549"/>
      <c r="C9" s="549"/>
      <c r="D9" s="549"/>
      <c r="E9" s="549"/>
      <c r="F9" s="549"/>
      <c r="G9" s="549"/>
      <c r="H9" s="549"/>
      <c r="I9" s="549"/>
      <c r="J9" s="549"/>
    </row>
  </sheetData>
  <mergeCells count="9">
    <mergeCell ref="A1:J1"/>
    <mergeCell ref="B2:J2"/>
    <mergeCell ref="B3:J3"/>
    <mergeCell ref="B4:J4"/>
    <mergeCell ref="B5:J5"/>
    <mergeCell ref="A8:J8"/>
    <mergeCell ref="A9:J9"/>
    <mergeCell ref="A3:A5"/>
    <mergeCell ref="A6:J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98"/>
  <sheetViews>
    <sheetView topLeftCell="A34" workbookViewId="0">
      <selection activeCell="L59" sqref="L59"/>
    </sheetView>
  </sheetViews>
  <sheetFormatPr defaultColWidth="9" defaultRowHeight="13.5"/>
  <cols>
    <col min="1" max="1" width="9.575" style="352" customWidth="1"/>
    <col min="2" max="2" width="20.4666666666667" style="1" customWidth="1"/>
    <col min="3" max="3" width="16.5333333333333" style="1" customWidth="1"/>
    <col min="4" max="4" width="35.1833333333333" style="1" customWidth="1"/>
    <col min="5" max="10" width="16" style="1" customWidth="1"/>
    <col min="11" max="11" width="14.3666666666667" style="1" customWidth="1"/>
    <col min="12" max="12" width="7" style="1" customWidth="1"/>
    <col min="13" max="13" width="17.6333333333333" style="1" customWidth="1"/>
    <col min="14" max="41" width="9" style="352"/>
    <col min="42" max="16384" width="9" style="1"/>
  </cols>
  <sheetData>
    <row r="1" s="1" customFormat="1" ht="90" customHeight="1" spans="1:41">
      <c r="A1" s="352"/>
      <c r="B1" s="515" t="s">
        <v>10</v>
      </c>
      <c r="C1" s="515"/>
      <c r="D1" s="515"/>
      <c r="E1" s="515"/>
      <c r="F1" s="515"/>
      <c r="G1" s="515"/>
      <c r="H1" s="515"/>
      <c r="I1" s="515"/>
      <c r="J1" s="515"/>
      <c r="K1" s="515"/>
      <c r="L1" s="515"/>
      <c r="M1" s="515"/>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row>
    <row r="2" s="1" customFormat="1" ht="22.5" customHeight="1" spans="1:41">
      <c r="A2" s="352"/>
      <c r="B2" s="516" t="s">
        <v>11</v>
      </c>
      <c r="C2" s="516" t="s">
        <v>12</v>
      </c>
      <c r="D2" s="517" t="s">
        <v>13</v>
      </c>
      <c r="E2" s="516" t="s">
        <v>14</v>
      </c>
      <c r="F2" s="516"/>
      <c r="G2" s="516" t="s">
        <v>15</v>
      </c>
      <c r="H2" s="516"/>
      <c r="I2" s="516" t="s">
        <v>16</v>
      </c>
      <c r="J2" s="516"/>
      <c r="K2" s="516" t="s">
        <v>17</v>
      </c>
      <c r="L2" s="516" t="s">
        <v>18</v>
      </c>
      <c r="M2" s="516" t="s">
        <v>19</v>
      </c>
      <c r="N2" s="518"/>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row>
    <row r="3" s="1" customFormat="1" ht="22.5" customHeight="1" spans="1:41">
      <c r="A3" s="352"/>
      <c r="B3" s="516"/>
      <c r="C3" s="516"/>
      <c r="D3" s="517"/>
      <c r="E3" s="516" t="s">
        <v>20</v>
      </c>
      <c r="F3" s="516" t="s">
        <v>21</v>
      </c>
      <c r="G3" s="516" t="s">
        <v>20</v>
      </c>
      <c r="H3" s="516" t="s">
        <v>21</v>
      </c>
      <c r="I3" s="516" t="s">
        <v>20</v>
      </c>
      <c r="J3" s="516" t="s">
        <v>21</v>
      </c>
      <c r="K3" s="516"/>
      <c r="L3" s="516"/>
      <c r="M3" s="516"/>
      <c r="N3" s="352"/>
      <c r="O3" s="352"/>
      <c r="P3" s="352"/>
      <c r="Q3" s="352"/>
      <c r="R3" s="352"/>
      <c r="S3" s="352"/>
      <c r="T3" s="352"/>
      <c r="U3" s="352"/>
      <c r="V3" s="352"/>
      <c r="W3" s="352"/>
      <c r="X3" s="352"/>
      <c r="Y3" s="352"/>
      <c r="Z3" s="352"/>
      <c r="AA3" s="352"/>
      <c r="AB3" s="352"/>
      <c r="AC3" s="352"/>
      <c r="AD3" s="352"/>
      <c r="AE3" s="352"/>
      <c r="AF3" s="352"/>
      <c r="AG3" s="352"/>
      <c r="AH3" s="352"/>
      <c r="AI3" s="352"/>
      <c r="AJ3" s="352"/>
      <c r="AK3" s="352"/>
      <c r="AL3" s="352"/>
      <c r="AM3" s="352"/>
      <c r="AN3" s="352"/>
      <c r="AO3" s="352"/>
    </row>
    <row r="4" s="1" customFormat="1" ht="61" customHeight="1" spans="1:41">
      <c r="A4" s="352"/>
      <c r="B4" s="519" t="s">
        <v>22</v>
      </c>
      <c r="C4" s="520" t="s">
        <v>23</v>
      </c>
      <c r="D4" s="521" t="s">
        <v>24</v>
      </c>
      <c r="E4" s="522" t="s">
        <v>25</v>
      </c>
      <c r="F4" s="522" t="s">
        <v>25</v>
      </c>
      <c r="G4" s="522">
        <v>46251</v>
      </c>
      <c r="H4" s="522">
        <v>46253</v>
      </c>
      <c r="I4" s="522" t="s">
        <v>25</v>
      </c>
      <c r="J4" s="522" t="s">
        <v>25</v>
      </c>
      <c r="K4" s="522">
        <v>46264</v>
      </c>
      <c r="L4" s="523">
        <v>11</v>
      </c>
      <c r="M4" s="524" t="s">
        <v>26</v>
      </c>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row>
    <row r="5" s="1" customFormat="1" ht="45" customHeight="1" spans="1:41">
      <c r="A5" s="352"/>
      <c r="B5" s="525" t="s">
        <v>27</v>
      </c>
      <c r="C5" s="526" t="s">
        <v>28</v>
      </c>
      <c r="D5" s="521" t="s">
        <v>29</v>
      </c>
      <c r="E5" s="527" t="s">
        <v>25</v>
      </c>
      <c r="F5" s="527" t="s">
        <v>25</v>
      </c>
      <c r="G5" s="522">
        <v>46252</v>
      </c>
      <c r="H5" s="527">
        <v>46254</v>
      </c>
      <c r="I5" s="527" t="s">
        <v>25</v>
      </c>
      <c r="J5" s="527" t="s">
        <v>25</v>
      </c>
      <c r="K5" s="527">
        <v>46265</v>
      </c>
      <c r="L5" s="523">
        <v>11</v>
      </c>
      <c r="M5" s="523" t="s">
        <v>26</v>
      </c>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row>
    <row r="6" s="1" customFormat="1" ht="45" customHeight="1" spans="1:41">
      <c r="A6" s="352"/>
      <c r="B6" s="525" t="s">
        <v>30</v>
      </c>
      <c r="C6" s="526" t="s">
        <v>31</v>
      </c>
      <c r="D6" s="521" t="s">
        <v>32</v>
      </c>
      <c r="E6" s="527" t="s">
        <v>25</v>
      </c>
      <c r="F6" s="527" t="s">
        <v>25</v>
      </c>
      <c r="G6" s="522">
        <v>46252</v>
      </c>
      <c r="H6" s="522">
        <v>46254</v>
      </c>
      <c r="I6" s="527" t="s">
        <v>25</v>
      </c>
      <c r="J6" s="522" t="s">
        <v>25</v>
      </c>
      <c r="K6" s="522">
        <v>46265</v>
      </c>
      <c r="L6" s="523">
        <v>11</v>
      </c>
      <c r="M6" s="523" t="s">
        <v>26</v>
      </c>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row>
    <row r="7" s="1" customFormat="1" ht="45" customHeight="1" spans="1:41">
      <c r="A7" s="352"/>
      <c r="B7" s="528" t="s">
        <v>33</v>
      </c>
      <c r="C7" s="529" t="s">
        <v>34</v>
      </c>
      <c r="D7" s="521" t="s">
        <v>35</v>
      </c>
      <c r="E7" s="527" t="s">
        <v>25</v>
      </c>
      <c r="F7" s="527" t="s">
        <v>25</v>
      </c>
      <c r="G7" s="522">
        <v>46252</v>
      </c>
      <c r="H7" s="522">
        <v>46254</v>
      </c>
      <c r="I7" s="522" t="s">
        <v>25</v>
      </c>
      <c r="J7" s="522" t="s">
        <v>25</v>
      </c>
      <c r="K7" s="522">
        <v>46267</v>
      </c>
      <c r="L7" s="523">
        <v>13</v>
      </c>
      <c r="M7" s="523" t="s">
        <v>26</v>
      </c>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row>
    <row r="8" s="1" customFormat="1" ht="45" customHeight="1" spans="1:41">
      <c r="A8" s="352"/>
      <c r="B8" s="530"/>
      <c r="C8" s="529" t="s">
        <v>36</v>
      </c>
      <c r="D8" s="521" t="s">
        <v>37</v>
      </c>
      <c r="E8" s="527">
        <v>46251</v>
      </c>
      <c r="F8" s="522">
        <v>46254</v>
      </c>
      <c r="G8" s="527" t="s">
        <v>25</v>
      </c>
      <c r="H8" s="527" t="s">
        <v>25</v>
      </c>
      <c r="I8" s="527" t="s">
        <v>25</v>
      </c>
      <c r="J8" s="527" t="s">
        <v>25</v>
      </c>
      <c r="K8" s="522">
        <v>46267</v>
      </c>
      <c r="L8" s="523">
        <v>13</v>
      </c>
      <c r="M8" s="523" t="s">
        <v>26</v>
      </c>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row>
    <row r="9" s="1" customFormat="1" ht="45" customHeight="1" spans="1:41">
      <c r="A9" s="352"/>
      <c r="B9" s="528" t="s">
        <v>38</v>
      </c>
      <c r="C9" s="529" t="s">
        <v>34</v>
      </c>
      <c r="D9" s="521" t="s">
        <v>39</v>
      </c>
      <c r="E9" s="531" t="s">
        <v>25</v>
      </c>
      <c r="F9" s="527" t="s">
        <v>25</v>
      </c>
      <c r="G9" s="527" t="s">
        <v>25</v>
      </c>
      <c r="H9" s="527" t="s">
        <v>25</v>
      </c>
      <c r="I9" s="527">
        <v>46250</v>
      </c>
      <c r="J9" s="522">
        <v>46253</v>
      </c>
      <c r="K9" s="522">
        <v>46266</v>
      </c>
      <c r="L9" s="523">
        <v>13</v>
      </c>
      <c r="M9" s="523" t="s">
        <v>26</v>
      </c>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row>
    <row r="10" s="1" customFormat="1" ht="45" customHeight="1" spans="1:41">
      <c r="A10" s="352"/>
      <c r="B10" s="530"/>
      <c r="C10" s="529" t="s">
        <v>36</v>
      </c>
      <c r="D10" s="521" t="s">
        <v>40</v>
      </c>
      <c r="E10" s="531" t="s">
        <v>25</v>
      </c>
      <c r="F10" s="527" t="s">
        <v>25</v>
      </c>
      <c r="G10" s="527" t="s">
        <v>25</v>
      </c>
      <c r="H10" s="527" t="s">
        <v>25</v>
      </c>
      <c r="I10" s="527">
        <v>46250</v>
      </c>
      <c r="J10" s="522">
        <v>46253</v>
      </c>
      <c r="K10" s="522">
        <v>46266</v>
      </c>
      <c r="L10" s="523">
        <v>13</v>
      </c>
      <c r="M10" s="523" t="s">
        <v>26</v>
      </c>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row>
    <row r="11" s="1" customFormat="1" ht="45" customHeight="1" spans="1:41">
      <c r="A11" s="352"/>
      <c r="B11" s="528" t="s">
        <v>41</v>
      </c>
      <c r="C11" s="532" t="s">
        <v>42</v>
      </c>
      <c r="D11" s="521" t="s">
        <v>43</v>
      </c>
      <c r="E11" s="521" t="s">
        <v>25</v>
      </c>
      <c r="F11" s="531" t="s">
        <v>25</v>
      </c>
      <c r="G11" s="527">
        <v>46248</v>
      </c>
      <c r="H11" s="527">
        <v>46251</v>
      </c>
      <c r="I11" s="527" t="s">
        <v>25</v>
      </c>
      <c r="J11" s="527" t="s">
        <v>25</v>
      </c>
      <c r="K11" s="527">
        <v>46267</v>
      </c>
      <c r="L11" s="523">
        <v>16</v>
      </c>
      <c r="M11" s="523" t="s">
        <v>44</v>
      </c>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row>
    <row r="12" s="1" customFormat="1" ht="45" customHeight="1" spans="1:41">
      <c r="A12" s="352"/>
      <c r="B12" s="530"/>
      <c r="C12" s="532" t="s">
        <v>45</v>
      </c>
      <c r="D12" s="521" t="s">
        <v>46</v>
      </c>
      <c r="E12" s="521" t="s">
        <v>25</v>
      </c>
      <c r="F12" s="531" t="s">
        <v>25</v>
      </c>
      <c r="G12" s="527">
        <v>46248</v>
      </c>
      <c r="H12" s="527">
        <v>46251</v>
      </c>
      <c r="I12" s="527" t="s">
        <v>25</v>
      </c>
      <c r="J12" s="527" t="s">
        <v>25</v>
      </c>
      <c r="K12" s="527">
        <v>46264</v>
      </c>
      <c r="L12" s="523">
        <v>13</v>
      </c>
      <c r="M12" s="523" t="s">
        <v>44</v>
      </c>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row>
    <row r="13" s="1" customFormat="1" ht="45" customHeight="1" spans="1:41">
      <c r="A13" s="352"/>
      <c r="B13" s="530"/>
      <c r="C13" s="532" t="s">
        <v>47</v>
      </c>
      <c r="D13" s="521" t="s">
        <v>48</v>
      </c>
      <c r="E13" s="521" t="s">
        <v>25</v>
      </c>
      <c r="F13" s="531" t="s">
        <v>25</v>
      </c>
      <c r="G13" s="527">
        <v>46249</v>
      </c>
      <c r="H13" s="527">
        <v>46252</v>
      </c>
      <c r="I13" s="527" t="s">
        <v>25</v>
      </c>
      <c r="J13" s="527" t="s">
        <v>25</v>
      </c>
      <c r="K13" s="527">
        <v>46268</v>
      </c>
      <c r="L13" s="523">
        <v>16</v>
      </c>
      <c r="M13" s="523" t="s">
        <v>44</v>
      </c>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row>
    <row r="14" s="1" customFormat="1" ht="45" customHeight="1" spans="1:41">
      <c r="A14" s="352"/>
      <c r="B14" s="530"/>
      <c r="C14" s="532" t="s">
        <v>49</v>
      </c>
      <c r="D14" s="521" t="s">
        <v>50</v>
      </c>
      <c r="E14" s="521" t="s">
        <v>25</v>
      </c>
      <c r="F14" s="531" t="s">
        <v>25</v>
      </c>
      <c r="G14" s="527">
        <v>46249</v>
      </c>
      <c r="H14" s="527">
        <v>46252</v>
      </c>
      <c r="I14" s="527" t="s">
        <v>25</v>
      </c>
      <c r="J14" s="527" t="s">
        <v>25</v>
      </c>
      <c r="K14" s="527">
        <v>46267</v>
      </c>
      <c r="L14" s="523">
        <v>15</v>
      </c>
      <c r="M14" s="523" t="s">
        <v>44</v>
      </c>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row>
    <row r="15" s="1" customFormat="1" ht="45" customHeight="1" spans="1:41">
      <c r="A15" s="352"/>
      <c r="B15" s="530"/>
      <c r="C15" s="532" t="s">
        <v>51</v>
      </c>
      <c r="D15" s="521" t="s">
        <v>52</v>
      </c>
      <c r="E15" s="521" t="s">
        <v>25</v>
      </c>
      <c r="F15" s="531" t="s">
        <v>25</v>
      </c>
      <c r="G15" s="527">
        <v>46249</v>
      </c>
      <c r="H15" s="527">
        <v>46252</v>
      </c>
      <c r="I15" s="527" t="s">
        <v>25</v>
      </c>
      <c r="J15" s="527" t="s">
        <v>25</v>
      </c>
      <c r="K15" s="527">
        <v>46269</v>
      </c>
      <c r="L15" s="523">
        <v>17</v>
      </c>
      <c r="M15" s="523" t="s">
        <v>44</v>
      </c>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row>
    <row r="16" s="1" customFormat="1" ht="45" customHeight="1" spans="1:41">
      <c r="A16" s="352"/>
      <c r="B16" s="530"/>
      <c r="C16" s="532" t="s">
        <v>53</v>
      </c>
      <c r="D16" s="521" t="s">
        <v>54</v>
      </c>
      <c r="E16" s="521" t="s">
        <v>25</v>
      </c>
      <c r="F16" s="531" t="s">
        <v>25</v>
      </c>
      <c r="G16" s="527">
        <v>46250</v>
      </c>
      <c r="H16" s="527">
        <v>46253</v>
      </c>
      <c r="I16" s="527" t="s">
        <v>25</v>
      </c>
      <c r="J16" s="527" t="s">
        <v>25</v>
      </c>
      <c r="K16" s="527">
        <v>46272</v>
      </c>
      <c r="L16" s="523">
        <v>19</v>
      </c>
      <c r="M16" s="523" t="s">
        <v>44</v>
      </c>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row>
    <row r="17" s="1" customFormat="1" ht="45" customHeight="1" spans="1:41">
      <c r="A17" s="352"/>
      <c r="B17" s="530"/>
      <c r="C17" s="532" t="s">
        <v>55</v>
      </c>
      <c r="D17" s="521" t="s">
        <v>56</v>
      </c>
      <c r="E17" s="521" t="s">
        <v>25</v>
      </c>
      <c r="F17" s="531" t="s">
        <v>25</v>
      </c>
      <c r="G17" s="527">
        <v>46251</v>
      </c>
      <c r="H17" s="527">
        <v>46254</v>
      </c>
      <c r="I17" s="527" t="s">
        <v>25</v>
      </c>
      <c r="J17" s="527" t="s">
        <v>25</v>
      </c>
      <c r="K17" s="527">
        <v>46269</v>
      </c>
      <c r="L17" s="523">
        <v>15</v>
      </c>
      <c r="M17" s="523" t="s">
        <v>44</v>
      </c>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row>
    <row r="18" s="1" customFormat="1" ht="45" customHeight="1" spans="1:41">
      <c r="A18" s="352"/>
      <c r="B18" s="530"/>
      <c r="C18" s="532" t="s">
        <v>49</v>
      </c>
      <c r="D18" s="521" t="s">
        <v>57</v>
      </c>
      <c r="E18" s="521" t="s">
        <v>25</v>
      </c>
      <c r="F18" s="531" t="s">
        <v>25</v>
      </c>
      <c r="G18" s="527">
        <v>46252</v>
      </c>
      <c r="H18" s="527">
        <v>46255</v>
      </c>
      <c r="I18" s="527" t="s">
        <v>25</v>
      </c>
      <c r="J18" s="527" t="s">
        <v>25</v>
      </c>
      <c r="K18" s="527">
        <v>46270</v>
      </c>
      <c r="L18" s="523">
        <v>15</v>
      </c>
      <c r="M18" s="523" t="s">
        <v>44</v>
      </c>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row>
    <row r="19" s="1" customFormat="1" ht="45" customHeight="1" spans="1:41">
      <c r="A19" s="352"/>
      <c r="B19" s="530"/>
      <c r="C19" s="532" t="s">
        <v>58</v>
      </c>
      <c r="D19" s="521" t="s">
        <v>59</v>
      </c>
      <c r="E19" s="521" t="s">
        <v>25</v>
      </c>
      <c r="F19" s="531" t="s">
        <v>25</v>
      </c>
      <c r="G19" s="527">
        <v>46252</v>
      </c>
      <c r="H19" s="527">
        <v>46255</v>
      </c>
      <c r="I19" s="527" t="s">
        <v>25</v>
      </c>
      <c r="J19" s="527" t="s">
        <v>25</v>
      </c>
      <c r="K19" s="527">
        <v>46270</v>
      </c>
      <c r="L19" s="523">
        <v>15</v>
      </c>
      <c r="M19" s="523" t="s">
        <v>44</v>
      </c>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c r="AO19" s="352"/>
    </row>
    <row r="20" s="1" customFormat="1" ht="45" customHeight="1" spans="1:41">
      <c r="A20" s="352"/>
      <c r="B20" s="530"/>
      <c r="C20" s="532" t="s">
        <v>51</v>
      </c>
      <c r="D20" s="521" t="s">
        <v>60</v>
      </c>
      <c r="E20" s="521" t="s">
        <v>25</v>
      </c>
      <c r="F20" s="531" t="s">
        <v>25</v>
      </c>
      <c r="G20" s="527">
        <v>46252</v>
      </c>
      <c r="H20" s="527">
        <v>46255</v>
      </c>
      <c r="I20" s="527" t="s">
        <v>25</v>
      </c>
      <c r="J20" s="527" t="s">
        <v>25</v>
      </c>
      <c r="K20" s="527">
        <v>46272</v>
      </c>
      <c r="L20" s="523">
        <v>17</v>
      </c>
      <c r="M20" s="523" t="s">
        <v>44</v>
      </c>
      <c r="N20" s="352"/>
      <c r="O20" s="352"/>
      <c r="P20" s="352"/>
      <c r="Q20" s="352"/>
      <c r="R20" s="352"/>
      <c r="S20" s="352"/>
      <c r="T20" s="352"/>
      <c r="U20" s="352"/>
      <c r="V20" s="352"/>
      <c r="W20" s="352"/>
      <c r="X20" s="352"/>
      <c r="Y20" s="352"/>
      <c r="Z20" s="352"/>
      <c r="AA20" s="352"/>
      <c r="AB20" s="352"/>
      <c r="AC20" s="352"/>
      <c r="AD20" s="352"/>
      <c r="AE20" s="352"/>
      <c r="AF20" s="352"/>
      <c r="AG20" s="352"/>
      <c r="AH20" s="352"/>
      <c r="AI20" s="352"/>
      <c r="AJ20" s="352"/>
      <c r="AK20" s="352"/>
      <c r="AL20" s="352"/>
      <c r="AM20" s="352"/>
      <c r="AN20" s="352"/>
      <c r="AO20" s="352"/>
    </row>
    <row r="21" s="1" customFormat="1" ht="45" customHeight="1" spans="1:41">
      <c r="A21" s="352"/>
      <c r="B21" s="530"/>
      <c r="C21" s="532" t="s">
        <v>47</v>
      </c>
      <c r="D21" s="521" t="s">
        <v>61</v>
      </c>
      <c r="E21" s="521" t="s">
        <v>25</v>
      </c>
      <c r="F21" s="531" t="s">
        <v>25</v>
      </c>
      <c r="G21" s="527">
        <v>46253</v>
      </c>
      <c r="H21" s="527">
        <v>46256</v>
      </c>
      <c r="I21" s="527" t="s">
        <v>25</v>
      </c>
      <c r="J21" s="527" t="s">
        <v>25</v>
      </c>
      <c r="K21" s="527">
        <v>46272</v>
      </c>
      <c r="L21" s="523">
        <v>16</v>
      </c>
      <c r="M21" s="523" t="s">
        <v>62</v>
      </c>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2"/>
      <c r="AL21" s="352"/>
      <c r="AM21" s="352"/>
      <c r="AN21" s="352"/>
      <c r="AO21" s="352"/>
    </row>
    <row r="22" s="1" customFormat="1" ht="45" customHeight="1" spans="1:41">
      <c r="A22" s="352"/>
      <c r="B22" s="530"/>
      <c r="C22" s="532" t="s">
        <v>53</v>
      </c>
      <c r="D22" s="521" t="s">
        <v>63</v>
      </c>
      <c r="E22" s="527" t="s">
        <v>25</v>
      </c>
      <c r="F22" s="527" t="s">
        <v>25</v>
      </c>
      <c r="G22" s="527">
        <v>46253</v>
      </c>
      <c r="H22" s="527">
        <v>46256</v>
      </c>
      <c r="I22" s="527" t="s">
        <v>25</v>
      </c>
      <c r="J22" s="527" t="s">
        <v>25</v>
      </c>
      <c r="K22" s="527">
        <v>46275</v>
      </c>
      <c r="L22" s="523">
        <v>19</v>
      </c>
      <c r="M22" s="523" t="s">
        <v>44</v>
      </c>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2"/>
      <c r="AL22" s="352"/>
      <c r="AM22" s="352"/>
      <c r="AN22" s="352"/>
      <c r="AO22" s="352"/>
    </row>
    <row r="23" s="1" customFormat="1" ht="45" customHeight="1" spans="1:41">
      <c r="A23" s="352"/>
      <c r="B23" s="530"/>
      <c r="C23" s="532" t="s">
        <v>58</v>
      </c>
      <c r="D23" s="521" t="s">
        <v>64</v>
      </c>
      <c r="E23" s="527" t="s">
        <v>25</v>
      </c>
      <c r="F23" s="527" t="s">
        <v>25</v>
      </c>
      <c r="G23" s="527">
        <v>46254</v>
      </c>
      <c r="H23" s="527">
        <v>46257</v>
      </c>
      <c r="I23" s="527" t="s">
        <v>25</v>
      </c>
      <c r="J23" s="527" t="s">
        <v>25</v>
      </c>
      <c r="K23" s="527">
        <v>46272</v>
      </c>
      <c r="L23" s="523">
        <v>15</v>
      </c>
      <c r="M23" s="523" t="s">
        <v>44</v>
      </c>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row>
    <row r="24" s="1" customFormat="1" ht="45" customHeight="1" spans="1:41">
      <c r="A24" s="352"/>
      <c r="B24" s="530"/>
      <c r="C24" s="532" t="s">
        <v>65</v>
      </c>
      <c r="D24" s="521" t="s">
        <v>66</v>
      </c>
      <c r="E24" s="527">
        <v>46248</v>
      </c>
      <c r="F24" s="527">
        <v>46251</v>
      </c>
      <c r="G24" s="527" t="s">
        <v>25</v>
      </c>
      <c r="H24" s="527" t="s">
        <v>25</v>
      </c>
      <c r="I24" s="527" t="s">
        <v>25</v>
      </c>
      <c r="J24" s="527" t="s">
        <v>25</v>
      </c>
      <c r="K24" s="527">
        <v>46266</v>
      </c>
      <c r="L24" s="523">
        <v>15</v>
      </c>
      <c r="M24" s="523" t="s">
        <v>44</v>
      </c>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2"/>
      <c r="AL24" s="352"/>
      <c r="AM24" s="352"/>
      <c r="AN24" s="352"/>
      <c r="AO24" s="352"/>
    </row>
    <row r="25" s="1" customFormat="1" ht="45" customHeight="1" spans="1:41">
      <c r="A25" s="352"/>
      <c r="B25" s="530"/>
      <c r="C25" s="532" t="s">
        <v>42</v>
      </c>
      <c r="D25" s="521" t="s">
        <v>43</v>
      </c>
      <c r="E25" s="527">
        <v>46250</v>
      </c>
      <c r="F25" s="527">
        <v>46253</v>
      </c>
      <c r="G25" s="527" t="s">
        <v>25</v>
      </c>
      <c r="H25" s="527" t="s">
        <v>25</v>
      </c>
      <c r="I25" s="527" t="s">
        <v>25</v>
      </c>
      <c r="J25" s="527" t="s">
        <v>25</v>
      </c>
      <c r="K25" s="527">
        <v>46267</v>
      </c>
      <c r="L25" s="523">
        <v>14</v>
      </c>
      <c r="M25" s="523" t="s">
        <v>44</v>
      </c>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2"/>
      <c r="AK25" s="352"/>
      <c r="AL25" s="352"/>
      <c r="AM25" s="352"/>
      <c r="AN25" s="352"/>
      <c r="AO25" s="352"/>
    </row>
    <row r="26" s="1" customFormat="1" ht="45" customHeight="1" spans="1:41">
      <c r="A26" s="352"/>
      <c r="B26" s="530"/>
      <c r="C26" s="532" t="s">
        <v>45</v>
      </c>
      <c r="D26" s="521" t="s">
        <v>46</v>
      </c>
      <c r="E26" s="527">
        <v>46250</v>
      </c>
      <c r="F26" s="527">
        <v>46253</v>
      </c>
      <c r="G26" s="527" t="s">
        <v>25</v>
      </c>
      <c r="H26" s="527" t="s">
        <v>25</v>
      </c>
      <c r="I26" s="527" t="s">
        <v>25</v>
      </c>
      <c r="J26" s="527" t="s">
        <v>25</v>
      </c>
      <c r="K26" s="527">
        <v>46268</v>
      </c>
      <c r="L26" s="523">
        <v>15</v>
      </c>
      <c r="M26" s="523" t="s">
        <v>44</v>
      </c>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2"/>
      <c r="AM26" s="352"/>
      <c r="AN26" s="352"/>
      <c r="AO26" s="352"/>
    </row>
    <row r="27" s="1" customFormat="1" ht="45" customHeight="1" spans="1:41">
      <c r="A27" s="352"/>
      <c r="B27" s="530"/>
      <c r="C27" s="532" t="s">
        <v>58</v>
      </c>
      <c r="D27" s="521" t="s">
        <v>67</v>
      </c>
      <c r="E27" s="527">
        <v>46251</v>
      </c>
      <c r="F27" s="527">
        <v>46254</v>
      </c>
      <c r="G27" s="527" t="s">
        <v>25</v>
      </c>
      <c r="H27" s="527" t="s">
        <v>25</v>
      </c>
      <c r="I27" s="527" t="s">
        <v>25</v>
      </c>
      <c r="J27" s="527" t="s">
        <v>25</v>
      </c>
      <c r="K27" s="527">
        <v>46268</v>
      </c>
      <c r="L27" s="523">
        <v>14</v>
      </c>
      <c r="M27" s="523" t="s">
        <v>44</v>
      </c>
      <c r="N27" s="352"/>
      <c r="O27" s="352"/>
      <c r="P27" s="352"/>
      <c r="Q27" s="352"/>
      <c r="R27" s="352"/>
      <c r="S27" s="352"/>
      <c r="T27" s="352"/>
      <c r="U27" s="352"/>
      <c r="V27" s="352"/>
      <c r="W27" s="352"/>
      <c r="X27" s="352"/>
      <c r="Y27" s="352"/>
      <c r="Z27" s="352"/>
      <c r="AA27" s="352"/>
      <c r="AB27" s="352"/>
      <c r="AC27" s="352"/>
      <c r="AD27" s="352"/>
      <c r="AE27" s="352"/>
      <c r="AF27" s="352"/>
      <c r="AG27" s="352"/>
      <c r="AH27" s="352"/>
      <c r="AI27" s="352"/>
      <c r="AJ27" s="352"/>
      <c r="AK27" s="352"/>
      <c r="AL27" s="352"/>
      <c r="AM27" s="352"/>
      <c r="AN27" s="352"/>
      <c r="AO27" s="352"/>
    </row>
    <row r="28" s="1" customFormat="1" ht="45" customHeight="1" spans="1:41">
      <c r="A28" s="352"/>
      <c r="B28" s="530"/>
      <c r="C28" s="532" t="s">
        <v>51</v>
      </c>
      <c r="D28" s="521" t="s">
        <v>60</v>
      </c>
      <c r="E28" s="527">
        <v>46251</v>
      </c>
      <c r="F28" s="527">
        <v>46254</v>
      </c>
      <c r="G28" s="527" t="s">
        <v>25</v>
      </c>
      <c r="H28" s="527" t="s">
        <v>25</v>
      </c>
      <c r="I28" s="527" t="s">
        <v>25</v>
      </c>
      <c r="J28" s="527" t="s">
        <v>25</v>
      </c>
      <c r="K28" s="527">
        <v>46274</v>
      </c>
      <c r="L28" s="523">
        <v>20</v>
      </c>
      <c r="M28" s="523" t="s">
        <v>44</v>
      </c>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row>
    <row r="29" s="1" customFormat="1" ht="45" customHeight="1" spans="1:41">
      <c r="A29" s="352"/>
      <c r="B29" s="530"/>
      <c r="C29" s="532" t="s">
        <v>65</v>
      </c>
      <c r="D29" s="521" t="s">
        <v>68</v>
      </c>
      <c r="E29" s="527">
        <v>46251</v>
      </c>
      <c r="F29" s="527">
        <v>46254</v>
      </c>
      <c r="G29" s="527" t="s">
        <v>25</v>
      </c>
      <c r="H29" s="527" t="s">
        <v>25</v>
      </c>
      <c r="I29" s="527" t="s">
        <v>25</v>
      </c>
      <c r="J29" s="527" t="s">
        <v>25</v>
      </c>
      <c r="K29" s="527">
        <v>46268</v>
      </c>
      <c r="L29" s="523">
        <v>14</v>
      </c>
      <c r="M29" s="523" t="s">
        <v>44</v>
      </c>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row>
    <row r="30" s="1" customFormat="1" ht="45" customHeight="1" spans="1:41">
      <c r="A30" s="352"/>
      <c r="B30" s="530"/>
      <c r="C30" s="532" t="s">
        <v>58</v>
      </c>
      <c r="D30" s="521" t="s">
        <v>67</v>
      </c>
      <c r="E30" s="527">
        <v>46251</v>
      </c>
      <c r="F30" s="527">
        <v>46254</v>
      </c>
      <c r="G30" s="527" t="s">
        <v>25</v>
      </c>
      <c r="H30" s="527" t="s">
        <v>25</v>
      </c>
      <c r="I30" s="527" t="s">
        <v>25</v>
      </c>
      <c r="J30" s="527" t="s">
        <v>25</v>
      </c>
      <c r="K30" s="527">
        <v>46268</v>
      </c>
      <c r="L30" s="523">
        <v>14</v>
      </c>
      <c r="M30" s="523" t="s">
        <v>44</v>
      </c>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c r="AO30" s="352"/>
    </row>
    <row r="31" s="1" customFormat="1" ht="45" customHeight="1" spans="1:41">
      <c r="A31" s="352"/>
      <c r="B31" s="530"/>
      <c r="C31" s="532" t="s">
        <v>55</v>
      </c>
      <c r="D31" s="521" t="s">
        <v>56</v>
      </c>
      <c r="E31" s="527">
        <v>46252</v>
      </c>
      <c r="F31" s="527">
        <v>46255</v>
      </c>
      <c r="G31" s="527" t="s">
        <v>25</v>
      </c>
      <c r="H31" s="527" t="s">
        <v>25</v>
      </c>
      <c r="I31" s="527" t="s">
        <v>25</v>
      </c>
      <c r="J31" s="527" t="s">
        <v>25</v>
      </c>
      <c r="K31" s="527">
        <v>46268</v>
      </c>
      <c r="L31" s="523">
        <v>13</v>
      </c>
      <c r="M31" s="523" t="s">
        <v>44</v>
      </c>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row>
    <row r="32" s="1" customFormat="1" ht="45" customHeight="1" spans="1:41">
      <c r="A32" s="352"/>
      <c r="B32" s="530"/>
      <c r="C32" s="532" t="s">
        <v>69</v>
      </c>
      <c r="D32" s="521" t="s">
        <v>70</v>
      </c>
      <c r="E32" s="527">
        <v>46252</v>
      </c>
      <c r="F32" s="527">
        <v>46255</v>
      </c>
      <c r="G32" s="527" t="s">
        <v>25</v>
      </c>
      <c r="H32" s="527" t="s">
        <v>25</v>
      </c>
      <c r="I32" s="527" t="s">
        <v>25</v>
      </c>
      <c r="J32" s="527" t="s">
        <v>25</v>
      </c>
      <c r="K32" s="527">
        <v>46272</v>
      </c>
      <c r="L32" s="523">
        <v>17</v>
      </c>
      <c r="M32" s="523" t="s">
        <v>44</v>
      </c>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c r="AM32" s="352"/>
      <c r="AN32" s="352"/>
      <c r="AO32" s="352"/>
    </row>
    <row r="33" s="1" customFormat="1" ht="45" customHeight="1" spans="1:41">
      <c r="A33" s="352"/>
      <c r="B33" s="530"/>
      <c r="C33" s="532" t="s">
        <v>47</v>
      </c>
      <c r="D33" s="521" t="s">
        <v>71</v>
      </c>
      <c r="E33" s="527">
        <v>46253</v>
      </c>
      <c r="F33" s="527">
        <v>46256</v>
      </c>
      <c r="G33" s="527" t="s">
        <v>25</v>
      </c>
      <c r="H33" s="527" t="s">
        <v>25</v>
      </c>
      <c r="I33" s="527" t="s">
        <v>25</v>
      </c>
      <c r="J33" s="527" t="s">
        <v>25</v>
      </c>
      <c r="K33" s="527">
        <v>46271</v>
      </c>
      <c r="L33" s="523">
        <v>15</v>
      </c>
      <c r="M33" s="523" t="s">
        <v>44</v>
      </c>
      <c r="N33" s="352"/>
      <c r="O33" s="352"/>
      <c r="P33" s="352"/>
      <c r="Q33" s="352"/>
      <c r="R33" s="352"/>
      <c r="S33" s="352"/>
      <c r="T33" s="352"/>
      <c r="U33" s="352"/>
      <c r="V33" s="352"/>
      <c r="W33" s="352"/>
      <c r="X33" s="352"/>
      <c r="Y33" s="352"/>
      <c r="Z33" s="352"/>
      <c r="AA33" s="352"/>
      <c r="AB33" s="352"/>
      <c r="AC33" s="352"/>
      <c r="AD33" s="352"/>
      <c r="AE33" s="352"/>
      <c r="AF33" s="352"/>
      <c r="AG33" s="352"/>
      <c r="AH33" s="352"/>
      <c r="AI33" s="352"/>
      <c r="AJ33" s="352"/>
      <c r="AK33" s="352"/>
      <c r="AL33" s="352"/>
      <c r="AM33" s="352"/>
      <c r="AN33" s="352"/>
      <c r="AO33" s="352"/>
    </row>
    <row r="34" s="1" customFormat="1" ht="45" customHeight="1" spans="1:41">
      <c r="A34" s="352"/>
      <c r="B34" s="533" t="s">
        <v>72</v>
      </c>
      <c r="C34" s="534" t="s">
        <v>58</v>
      </c>
      <c r="D34" s="521" t="s">
        <v>73</v>
      </c>
      <c r="E34" s="527" t="s">
        <v>25</v>
      </c>
      <c r="F34" s="527" t="s">
        <v>25</v>
      </c>
      <c r="G34" s="527" t="s">
        <v>25</v>
      </c>
      <c r="H34" s="527" t="s">
        <v>25</v>
      </c>
      <c r="I34" s="527">
        <v>46248</v>
      </c>
      <c r="J34" s="527">
        <v>46251</v>
      </c>
      <c r="K34" s="527">
        <v>46269</v>
      </c>
      <c r="L34" s="523">
        <v>18</v>
      </c>
      <c r="M34" s="523" t="s">
        <v>44</v>
      </c>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352"/>
      <c r="AL34" s="352"/>
      <c r="AM34" s="352"/>
      <c r="AN34" s="352"/>
      <c r="AO34" s="352"/>
    </row>
    <row r="35" s="1" customFormat="1" ht="45" customHeight="1" spans="1:41">
      <c r="A35" s="352"/>
      <c r="B35" s="530"/>
      <c r="C35" s="534" t="s">
        <v>74</v>
      </c>
      <c r="D35" s="521" t="s">
        <v>75</v>
      </c>
      <c r="E35" s="527" t="s">
        <v>25</v>
      </c>
      <c r="F35" s="527" t="s">
        <v>25</v>
      </c>
      <c r="G35" s="527" t="s">
        <v>25</v>
      </c>
      <c r="H35" s="527" t="s">
        <v>25</v>
      </c>
      <c r="I35" s="527">
        <v>46248</v>
      </c>
      <c r="J35" s="527">
        <v>46251</v>
      </c>
      <c r="K35" s="527">
        <v>46269</v>
      </c>
      <c r="L35" s="523">
        <v>18</v>
      </c>
      <c r="M35" s="523" t="s">
        <v>44</v>
      </c>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row>
    <row r="36" s="1" customFormat="1" ht="45" customHeight="1" spans="1:41">
      <c r="A36" s="352"/>
      <c r="B36" s="530"/>
      <c r="C36" s="534" t="s">
        <v>49</v>
      </c>
      <c r="D36" s="521" t="s">
        <v>76</v>
      </c>
      <c r="E36" s="527" t="s">
        <v>25</v>
      </c>
      <c r="F36" s="527" t="s">
        <v>25</v>
      </c>
      <c r="G36" s="527" t="s">
        <v>25</v>
      </c>
      <c r="H36" s="527" t="s">
        <v>25</v>
      </c>
      <c r="I36" s="527">
        <v>46249</v>
      </c>
      <c r="J36" s="527">
        <v>46252</v>
      </c>
      <c r="K36" s="527">
        <v>46274</v>
      </c>
      <c r="L36" s="523">
        <v>22</v>
      </c>
      <c r="M36" s="523" t="s">
        <v>44</v>
      </c>
      <c r="N36" s="352"/>
      <c r="O36" s="352"/>
      <c r="P36" s="352"/>
      <c r="Q36" s="352"/>
      <c r="R36" s="352"/>
      <c r="S36" s="352"/>
      <c r="T36" s="352"/>
      <c r="U36" s="352"/>
      <c r="V36" s="352"/>
      <c r="W36" s="352"/>
      <c r="X36" s="352"/>
      <c r="Y36" s="352"/>
      <c r="Z36" s="352"/>
      <c r="AA36" s="352"/>
      <c r="AB36" s="352"/>
      <c r="AC36" s="352"/>
      <c r="AD36" s="352"/>
      <c r="AE36" s="352"/>
      <c r="AF36" s="352"/>
      <c r="AG36" s="352"/>
      <c r="AH36" s="352"/>
      <c r="AI36" s="352"/>
      <c r="AJ36" s="352"/>
      <c r="AK36" s="352"/>
      <c r="AL36" s="352"/>
      <c r="AM36" s="352"/>
      <c r="AN36" s="352"/>
      <c r="AO36" s="352"/>
    </row>
    <row r="37" s="1" customFormat="1" ht="45" customHeight="1" spans="1:41">
      <c r="A37" s="352"/>
      <c r="B37" s="530"/>
      <c r="C37" s="534" t="s">
        <v>45</v>
      </c>
      <c r="D37" s="521" t="s">
        <v>77</v>
      </c>
      <c r="E37" s="527" t="s">
        <v>25</v>
      </c>
      <c r="F37" s="527" t="s">
        <v>25</v>
      </c>
      <c r="G37" s="527" t="s">
        <v>25</v>
      </c>
      <c r="H37" s="527" t="s">
        <v>25</v>
      </c>
      <c r="I37" s="527">
        <v>46249</v>
      </c>
      <c r="J37" s="527">
        <v>46252</v>
      </c>
      <c r="K37" s="527">
        <v>46266</v>
      </c>
      <c r="L37" s="523">
        <v>14</v>
      </c>
      <c r="M37" s="523" t="s">
        <v>44</v>
      </c>
      <c r="N37" s="352"/>
      <c r="O37" s="352"/>
      <c r="P37" s="352"/>
      <c r="Q37" s="352"/>
      <c r="R37" s="352"/>
      <c r="S37" s="352"/>
      <c r="T37" s="352"/>
      <c r="U37" s="352"/>
      <c r="V37" s="352"/>
      <c r="W37" s="352"/>
      <c r="X37" s="352"/>
      <c r="Y37" s="352"/>
      <c r="Z37" s="352"/>
      <c r="AA37" s="352"/>
      <c r="AB37" s="352"/>
      <c r="AC37" s="352"/>
      <c r="AD37" s="352"/>
      <c r="AE37" s="352"/>
      <c r="AF37" s="352"/>
      <c r="AG37" s="352"/>
      <c r="AH37" s="352"/>
      <c r="AI37" s="352"/>
      <c r="AJ37" s="352"/>
      <c r="AK37" s="352"/>
      <c r="AL37" s="352"/>
      <c r="AM37" s="352"/>
      <c r="AN37" s="352"/>
      <c r="AO37" s="352"/>
    </row>
    <row r="38" s="1" customFormat="1" ht="45" customHeight="1" spans="1:41">
      <c r="A38" s="352"/>
      <c r="B38" s="530"/>
      <c r="C38" s="534" t="s">
        <v>49</v>
      </c>
      <c r="D38" s="521" t="s">
        <v>78</v>
      </c>
      <c r="E38" s="527" t="s">
        <v>25</v>
      </c>
      <c r="F38" s="527" t="s">
        <v>25</v>
      </c>
      <c r="G38" s="527" t="s">
        <v>25</v>
      </c>
      <c r="H38" s="527" t="s">
        <v>25</v>
      </c>
      <c r="I38" s="527">
        <v>46250</v>
      </c>
      <c r="J38" s="527">
        <v>46253</v>
      </c>
      <c r="K38" s="527">
        <v>46269</v>
      </c>
      <c r="L38" s="523">
        <v>16</v>
      </c>
      <c r="M38" s="523" t="s">
        <v>44</v>
      </c>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row>
    <row r="39" s="1" customFormat="1" ht="45" customHeight="1" spans="1:41">
      <c r="A39" s="352"/>
      <c r="B39" s="530"/>
      <c r="C39" s="534" t="s">
        <v>79</v>
      </c>
      <c r="D39" s="521" t="s">
        <v>80</v>
      </c>
      <c r="E39" s="527" t="s">
        <v>25</v>
      </c>
      <c r="F39" s="527" t="s">
        <v>25</v>
      </c>
      <c r="G39" s="527" t="s">
        <v>25</v>
      </c>
      <c r="H39" s="527" t="s">
        <v>25</v>
      </c>
      <c r="I39" s="527">
        <v>46251</v>
      </c>
      <c r="J39" s="527">
        <v>46254</v>
      </c>
      <c r="K39" s="527">
        <v>46271</v>
      </c>
      <c r="L39" s="523">
        <v>17</v>
      </c>
      <c r="M39" s="523" t="s">
        <v>44</v>
      </c>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c r="AK39" s="352"/>
      <c r="AL39" s="352"/>
      <c r="AM39" s="352"/>
      <c r="AN39" s="352"/>
      <c r="AO39" s="352"/>
    </row>
    <row r="40" s="1" customFormat="1" ht="45" customHeight="1" spans="1:41">
      <c r="A40" s="352"/>
      <c r="B40" s="530"/>
      <c r="C40" s="534" t="s">
        <v>81</v>
      </c>
      <c r="D40" s="521" t="s">
        <v>82</v>
      </c>
      <c r="E40" s="527" t="s">
        <v>25</v>
      </c>
      <c r="F40" s="527" t="s">
        <v>25</v>
      </c>
      <c r="G40" s="527" t="s">
        <v>25</v>
      </c>
      <c r="H40" s="527" t="s">
        <v>25</v>
      </c>
      <c r="I40" s="527">
        <v>46251</v>
      </c>
      <c r="J40" s="527">
        <v>46254</v>
      </c>
      <c r="K40" s="527">
        <v>46271</v>
      </c>
      <c r="L40" s="523">
        <v>17</v>
      </c>
      <c r="M40" s="523" t="s">
        <v>44</v>
      </c>
      <c r="N40" s="352"/>
      <c r="O40" s="352"/>
      <c r="P40" s="352"/>
      <c r="Q40" s="352"/>
      <c r="R40" s="352"/>
      <c r="S40" s="352"/>
      <c r="T40" s="352"/>
      <c r="U40" s="352"/>
      <c r="V40" s="352"/>
      <c r="W40" s="352"/>
      <c r="X40" s="352"/>
      <c r="Y40" s="352"/>
      <c r="Z40" s="352"/>
      <c r="AA40" s="352"/>
      <c r="AB40" s="352"/>
      <c r="AC40" s="352"/>
      <c r="AD40" s="352"/>
      <c r="AE40" s="352"/>
      <c r="AF40" s="352"/>
      <c r="AG40" s="352"/>
      <c r="AH40" s="352"/>
      <c r="AI40" s="352"/>
      <c r="AJ40" s="352"/>
      <c r="AK40" s="352"/>
      <c r="AL40" s="352"/>
      <c r="AM40" s="352"/>
      <c r="AN40" s="352"/>
      <c r="AO40" s="352"/>
    </row>
    <row r="41" s="1" customFormat="1" ht="45" customHeight="1" spans="1:41">
      <c r="A41" s="352"/>
      <c r="B41" s="530"/>
      <c r="C41" s="534" t="s">
        <v>45</v>
      </c>
      <c r="D41" s="521" t="s">
        <v>83</v>
      </c>
      <c r="E41" s="527" t="s">
        <v>25</v>
      </c>
      <c r="F41" s="527" t="s">
        <v>25</v>
      </c>
      <c r="G41" s="527" t="s">
        <v>25</v>
      </c>
      <c r="H41" s="527" t="s">
        <v>25</v>
      </c>
      <c r="I41" s="527">
        <v>46251</v>
      </c>
      <c r="J41" s="527">
        <v>46254</v>
      </c>
      <c r="K41" s="527">
        <v>46269</v>
      </c>
      <c r="L41" s="523">
        <v>15</v>
      </c>
      <c r="M41" s="523" t="s">
        <v>44</v>
      </c>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row>
    <row r="42" s="1" customFormat="1" ht="45" customHeight="1" spans="1:41">
      <c r="A42" s="352"/>
      <c r="B42" s="530"/>
      <c r="C42" s="534" t="s">
        <v>42</v>
      </c>
      <c r="D42" s="521" t="s">
        <v>84</v>
      </c>
      <c r="E42" s="527" t="s">
        <v>25</v>
      </c>
      <c r="F42" s="527" t="s">
        <v>25</v>
      </c>
      <c r="G42" s="527" t="s">
        <v>25</v>
      </c>
      <c r="H42" s="527" t="s">
        <v>25</v>
      </c>
      <c r="I42" s="527">
        <v>46252</v>
      </c>
      <c r="J42" s="527">
        <v>46255</v>
      </c>
      <c r="K42" s="527">
        <v>46269</v>
      </c>
      <c r="L42" s="523">
        <v>14</v>
      </c>
      <c r="M42" s="523" t="s">
        <v>44</v>
      </c>
      <c r="N42" s="352"/>
      <c r="O42" s="352"/>
      <c r="P42" s="352"/>
      <c r="Q42" s="352"/>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c r="AO42" s="352"/>
    </row>
    <row r="43" s="1" customFormat="1" ht="45" customHeight="1" spans="1:41">
      <c r="A43" s="352"/>
      <c r="B43" s="530"/>
      <c r="C43" s="534" t="s">
        <v>74</v>
      </c>
      <c r="D43" s="521" t="s">
        <v>85</v>
      </c>
      <c r="E43" s="527" t="s">
        <v>25</v>
      </c>
      <c r="F43" s="527" t="s">
        <v>25</v>
      </c>
      <c r="G43" s="527" t="s">
        <v>25</v>
      </c>
      <c r="H43" s="527" t="s">
        <v>25</v>
      </c>
      <c r="I43" s="527">
        <v>46252</v>
      </c>
      <c r="J43" s="527">
        <v>46255</v>
      </c>
      <c r="K43" s="527">
        <v>46273</v>
      </c>
      <c r="L43" s="523">
        <v>18</v>
      </c>
      <c r="M43" s="523" t="s">
        <v>44</v>
      </c>
      <c r="N43" s="352"/>
      <c r="O43" s="352"/>
      <c r="P43" s="352"/>
      <c r="Q43" s="352"/>
      <c r="R43" s="352"/>
      <c r="S43" s="352"/>
      <c r="T43" s="352"/>
      <c r="U43" s="352"/>
      <c r="V43" s="352"/>
      <c r="W43" s="352"/>
      <c r="X43" s="352"/>
      <c r="Y43" s="352"/>
      <c r="Z43" s="352"/>
      <c r="AA43" s="352"/>
      <c r="AB43" s="352"/>
      <c r="AC43" s="352"/>
      <c r="AD43" s="352"/>
      <c r="AE43" s="352"/>
      <c r="AF43" s="352"/>
      <c r="AG43" s="352"/>
      <c r="AH43" s="352"/>
      <c r="AI43" s="352"/>
      <c r="AJ43" s="352"/>
      <c r="AK43" s="352"/>
      <c r="AL43" s="352"/>
      <c r="AM43" s="352"/>
      <c r="AN43" s="352"/>
      <c r="AO43" s="352"/>
    </row>
    <row r="44" s="1" customFormat="1" ht="45" customHeight="1" spans="1:41">
      <c r="A44" s="352"/>
      <c r="B44" s="530"/>
      <c r="C44" s="534" t="s">
        <v>49</v>
      </c>
      <c r="D44" s="521" t="s">
        <v>86</v>
      </c>
      <c r="E44" s="527" t="s">
        <v>25</v>
      </c>
      <c r="F44" s="527" t="s">
        <v>25</v>
      </c>
      <c r="G44" s="527" t="s">
        <v>25</v>
      </c>
      <c r="H44" s="527" t="s">
        <v>25</v>
      </c>
      <c r="I44" s="527">
        <v>46253</v>
      </c>
      <c r="J44" s="527">
        <v>46256</v>
      </c>
      <c r="K44" s="527">
        <v>46274</v>
      </c>
      <c r="L44" s="523">
        <v>18</v>
      </c>
      <c r="M44" s="523" t="s">
        <v>44</v>
      </c>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352"/>
    </row>
    <row r="45" s="1" customFormat="1" ht="45" customHeight="1" spans="1:41">
      <c r="A45" s="352"/>
      <c r="B45" s="530"/>
      <c r="C45" s="534" t="s">
        <v>51</v>
      </c>
      <c r="D45" s="521" t="s">
        <v>87</v>
      </c>
      <c r="E45" s="527" t="s">
        <v>25</v>
      </c>
      <c r="F45" s="527" t="s">
        <v>25</v>
      </c>
      <c r="G45" s="527" t="s">
        <v>25</v>
      </c>
      <c r="H45" s="527" t="s">
        <v>25</v>
      </c>
      <c r="I45" s="527">
        <v>46254</v>
      </c>
      <c r="J45" s="527">
        <v>46257</v>
      </c>
      <c r="K45" s="527">
        <v>46273</v>
      </c>
      <c r="L45" s="523">
        <v>16</v>
      </c>
      <c r="M45" s="523" t="s">
        <v>44</v>
      </c>
      <c r="N45" s="352"/>
      <c r="O45" s="352"/>
      <c r="P45" s="352"/>
      <c r="Q45" s="352"/>
      <c r="R45" s="352"/>
      <c r="S45" s="352"/>
      <c r="T45" s="352"/>
      <c r="U45" s="352"/>
      <c r="V45" s="352"/>
      <c r="W45" s="352"/>
      <c r="X45" s="352"/>
      <c r="Y45" s="352"/>
      <c r="Z45" s="352"/>
      <c r="AA45" s="352"/>
      <c r="AB45" s="352"/>
      <c r="AC45" s="352"/>
      <c r="AD45" s="352"/>
      <c r="AE45" s="352"/>
      <c r="AF45" s="352"/>
      <c r="AG45" s="352"/>
      <c r="AH45" s="352"/>
      <c r="AI45" s="352"/>
      <c r="AJ45" s="352"/>
      <c r="AK45" s="352"/>
      <c r="AL45" s="352"/>
      <c r="AM45" s="352"/>
      <c r="AN45" s="352"/>
      <c r="AO45" s="352"/>
    </row>
    <row r="46" s="1" customFormat="1" ht="45" customHeight="1" spans="1:41">
      <c r="A46" s="352"/>
      <c r="B46" s="530"/>
      <c r="C46" s="532" t="s">
        <v>51</v>
      </c>
      <c r="D46" s="521" t="s">
        <v>88</v>
      </c>
      <c r="E46" s="527" t="s">
        <v>25</v>
      </c>
      <c r="F46" s="527" t="s">
        <v>25</v>
      </c>
      <c r="G46" s="527" t="s">
        <v>25</v>
      </c>
      <c r="H46" s="527" t="s">
        <v>25</v>
      </c>
      <c r="I46" s="527">
        <v>46254</v>
      </c>
      <c r="J46" s="527">
        <v>46257</v>
      </c>
      <c r="K46" s="527">
        <v>46273</v>
      </c>
      <c r="L46" s="523">
        <v>16</v>
      </c>
      <c r="M46" s="523" t="s">
        <v>44</v>
      </c>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2"/>
      <c r="AK46" s="352"/>
      <c r="AL46" s="352"/>
      <c r="AM46" s="352"/>
      <c r="AN46" s="352"/>
      <c r="AO46" s="352"/>
    </row>
    <row r="47" s="1" customFormat="1" ht="45" customHeight="1" spans="1:41">
      <c r="A47" s="352"/>
      <c r="B47" s="535" t="s">
        <v>89</v>
      </c>
      <c r="C47" s="532" t="s">
        <v>45</v>
      </c>
      <c r="D47" s="521" t="s">
        <v>90</v>
      </c>
      <c r="E47" s="536" t="s">
        <v>25</v>
      </c>
      <c r="F47" s="527" t="s">
        <v>25</v>
      </c>
      <c r="G47" s="527">
        <v>46253</v>
      </c>
      <c r="H47" s="527">
        <v>46256</v>
      </c>
      <c r="I47" s="527" t="s">
        <v>25</v>
      </c>
      <c r="J47" s="527" t="s">
        <v>25</v>
      </c>
      <c r="K47" s="527">
        <v>46280</v>
      </c>
      <c r="L47" s="523">
        <v>24</v>
      </c>
      <c r="M47" s="523" t="s">
        <v>44</v>
      </c>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row>
    <row r="48" s="1" customFormat="1" ht="45" customHeight="1" spans="1:41">
      <c r="A48" s="352"/>
      <c r="B48" s="537"/>
      <c r="C48" s="532" t="s">
        <v>65</v>
      </c>
      <c r="D48" s="521" t="s">
        <v>91</v>
      </c>
      <c r="E48" s="536" t="s">
        <v>25</v>
      </c>
      <c r="F48" s="527" t="s">
        <v>25</v>
      </c>
      <c r="G48" s="527">
        <v>46251</v>
      </c>
      <c r="H48" s="527">
        <v>46254</v>
      </c>
      <c r="I48" s="527" t="s">
        <v>25</v>
      </c>
      <c r="J48" s="527" t="s">
        <v>25</v>
      </c>
      <c r="K48" s="527">
        <v>46282</v>
      </c>
      <c r="L48" s="523">
        <v>28</v>
      </c>
      <c r="M48" s="523" t="s">
        <v>44</v>
      </c>
      <c r="N48" s="352"/>
      <c r="O48" s="352"/>
      <c r="P48" s="352"/>
      <c r="Q48" s="352"/>
      <c r="R48" s="352"/>
      <c r="S48" s="352"/>
      <c r="T48" s="352"/>
      <c r="U48" s="352"/>
      <c r="V48" s="352"/>
      <c r="W48" s="352"/>
      <c r="X48" s="352"/>
      <c r="Y48" s="352"/>
      <c r="Z48" s="352"/>
      <c r="AA48" s="352"/>
      <c r="AB48" s="352"/>
      <c r="AC48" s="352"/>
      <c r="AD48" s="352"/>
      <c r="AE48" s="352"/>
      <c r="AF48" s="352"/>
      <c r="AG48" s="352"/>
      <c r="AH48" s="352"/>
      <c r="AI48" s="352"/>
      <c r="AJ48" s="352"/>
      <c r="AK48" s="352"/>
      <c r="AL48" s="352"/>
      <c r="AM48" s="352"/>
      <c r="AN48" s="352"/>
      <c r="AO48" s="352"/>
    </row>
    <row r="49" s="1" customFormat="1" ht="45" customHeight="1" spans="1:41">
      <c r="A49" s="352"/>
      <c r="B49" s="538" t="s">
        <v>92</v>
      </c>
      <c r="C49" s="532" t="s">
        <v>45</v>
      </c>
      <c r="D49" s="521" t="s">
        <v>90</v>
      </c>
      <c r="E49" s="539"/>
      <c r="F49" s="527"/>
      <c r="G49" s="527"/>
      <c r="H49" s="527"/>
      <c r="I49" s="527">
        <v>46251</v>
      </c>
      <c r="J49" s="527">
        <v>46254</v>
      </c>
      <c r="K49" s="527">
        <v>46280</v>
      </c>
      <c r="L49" s="523">
        <v>26</v>
      </c>
      <c r="M49" s="523" t="s">
        <v>44</v>
      </c>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c r="AM49" s="352"/>
      <c r="AN49" s="352"/>
      <c r="AO49" s="352"/>
    </row>
    <row r="50" s="1" customFormat="1" ht="60" customHeight="1" spans="1:41">
      <c r="A50" s="352"/>
      <c r="B50" s="538"/>
      <c r="C50" s="532" t="s">
        <v>45</v>
      </c>
      <c r="D50" s="521" t="s">
        <v>93</v>
      </c>
      <c r="E50" s="527" t="s">
        <v>25</v>
      </c>
      <c r="F50" s="527" t="s">
        <v>25</v>
      </c>
      <c r="G50" s="527" t="s">
        <v>25</v>
      </c>
      <c r="H50" s="527" t="s">
        <v>25</v>
      </c>
      <c r="I50" s="527">
        <v>46254</v>
      </c>
      <c r="J50" s="527">
        <v>46257</v>
      </c>
      <c r="K50" s="527">
        <v>46287</v>
      </c>
      <c r="L50" s="523">
        <v>30</v>
      </c>
      <c r="M50" s="523" t="s">
        <v>44</v>
      </c>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c r="AO50" s="352"/>
    </row>
    <row r="51" s="352" customFormat="1" ht="34" customHeight="1" spans="1:41">
      <c r="B51" s="540" t="s">
        <v>94</v>
      </c>
      <c r="C51" s="541"/>
      <c r="D51" s="541"/>
      <c r="E51" s="541"/>
      <c r="F51" s="541"/>
      <c r="G51" s="541"/>
      <c r="H51" s="541"/>
      <c r="I51" s="541"/>
      <c r="J51" s="541"/>
      <c r="K51" s="541"/>
      <c r="L51" s="541"/>
      <c r="M51" s="542"/>
    </row>
    <row r="52" s="352" customFormat="1"/>
    <row r="53" s="352" customFormat="1"/>
    <row r="54" s="352" customFormat="1"/>
    <row r="55" s="352" customFormat="1"/>
    <row r="56" s="352" customFormat="1"/>
    <row r="57" s="352" customFormat="1"/>
    <row r="58" s="352" customFormat="1"/>
    <row r="59" s="352" customFormat="1"/>
    <row r="60" s="352" customFormat="1"/>
    <row r="61" s="352" customFormat="1"/>
    <row r="62" s="352" customFormat="1"/>
    <row r="63" s="352" customFormat="1"/>
    <row r="64" s="352" customFormat="1"/>
    <row r="65" s="352" customFormat="1"/>
    <row r="66" s="352" customFormat="1"/>
    <row r="67" s="352" customFormat="1"/>
    <row r="68" s="352" customFormat="1"/>
    <row r="69" s="352" customFormat="1"/>
    <row r="70" s="352" customFormat="1"/>
    <row r="71" s="352" customFormat="1"/>
    <row r="72" s="352" customFormat="1"/>
    <row r="73" s="352" customFormat="1"/>
    <row r="74" s="352" customFormat="1"/>
    <row r="75" s="352" customFormat="1"/>
    <row r="76" s="352" customFormat="1"/>
    <row r="77" s="352" customFormat="1"/>
    <row r="78" s="352" customFormat="1"/>
    <row r="79" s="352" customFormat="1"/>
    <row r="80" s="352" customFormat="1"/>
    <row r="81" s="352" customFormat="1"/>
    <row r="82" s="352" customFormat="1"/>
    <row r="83" s="352" customFormat="1"/>
    <row r="84" s="352" customFormat="1"/>
    <row r="85" s="352" customFormat="1"/>
    <row r="86" s="352" customFormat="1"/>
    <row r="87" s="352" customFormat="1"/>
    <row r="88" s="352" customFormat="1"/>
    <row r="89" s="352" customFormat="1"/>
    <row r="90" s="352" customFormat="1"/>
    <row r="91" s="352" customFormat="1"/>
    <row r="92" s="352" customFormat="1"/>
    <row r="93" s="352" customFormat="1"/>
    <row r="94" s="352" customFormat="1"/>
    <row r="95" s="352" customFormat="1"/>
    <row r="96" s="352" customFormat="1"/>
    <row r="97" s="352" customFormat="1"/>
    <row r="98" s="352" customFormat="1"/>
  </sheetData>
  <mergeCells count="17">
    <mergeCell ref="B1:M1"/>
    <mergeCell ref="E2:F2"/>
    <mergeCell ref="G2:H2"/>
    <mergeCell ref="I2:J2"/>
    <mergeCell ref="B51:M51"/>
    <mergeCell ref="B2:B3"/>
    <mergeCell ref="B7:B8"/>
    <mergeCell ref="B9:B10"/>
    <mergeCell ref="B11:B33"/>
    <mergeCell ref="B34:B46"/>
    <mergeCell ref="B47:B48"/>
    <mergeCell ref="B49:B50"/>
    <mergeCell ref="C2:C3"/>
    <mergeCell ref="D2:D3"/>
    <mergeCell ref="K2:K3"/>
    <mergeCell ref="L2:L3"/>
    <mergeCell ref="M2:M3"/>
  </mergeCell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zoomScale="70" zoomScaleNormal="70" workbookViewId="0">
      <selection activeCell="C23" sqref="C23:G23"/>
    </sheetView>
  </sheetViews>
  <sheetFormatPr defaultColWidth="8.96666666666667" defaultRowHeight="14.25"/>
  <cols>
    <col min="1" max="1" width="23" style="462" customWidth="1"/>
    <col min="2" max="2" width="17.875" style="462" customWidth="1"/>
    <col min="3" max="3" width="16.375" style="462" customWidth="1"/>
    <col min="4" max="4" width="16.625" style="462" customWidth="1"/>
    <col min="5" max="5" width="58.375" style="462" customWidth="1"/>
    <col min="6" max="6" width="58.0833333333333" style="462" customWidth="1"/>
    <col min="7" max="7" width="17.125" style="462" customWidth="1"/>
    <col min="8" max="8" width="18.9416666666667" style="462" customWidth="1"/>
    <col min="9" max="9" width="12.0666666666667" style="462" customWidth="1"/>
    <col min="10" max="16384" width="8.96666666666667" style="462"/>
  </cols>
  <sheetData>
    <row r="1" s="462" customFormat="1" ht="84" customHeight="1" spans="1:10">
      <c r="A1" s="463" t="s">
        <v>95</v>
      </c>
      <c r="B1" s="464"/>
      <c r="C1" s="464"/>
      <c r="D1" s="464"/>
      <c r="E1" s="464"/>
      <c r="F1" s="465"/>
      <c r="G1" s="466"/>
    </row>
    <row r="2" s="462" customFormat="1" ht="27" customHeight="1" spans="1:10">
      <c r="A2" s="467" t="s">
        <v>96</v>
      </c>
      <c r="B2" s="467"/>
      <c r="C2" s="467"/>
      <c r="D2" s="467"/>
      <c r="E2" s="467"/>
      <c r="F2" s="468"/>
      <c r="G2" s="469"/>
    </row>
    <row r="3" s="462" customFormat="1" ht="53" customHeight="1" spans="1:10">
      <c r="A3" s="470" t="s">
        <v>97</v>
      </c>
      <c r="B3" s="471" t="s">
        <v>98</v>
      </c>
      <c r="C3" s="471" t="s">
        <v>99</v>
      </c>
      <c r="D3" s="471" t="s">
        <v>100</v>
      </c>
      <c r="E3" s="472" t="s">
        <v>101</v>
      </c>
      <c r="F3" s="473" t="s">
        <v>102</v>
      </c>
      <c r="G3" s="474" t="s">
        <v>103</v>
      </c>
      <c r="H3" s="475" t="s">
        <v>104</v>
      </c>
    </row>
    <row r="4" s="462" customFormat="1" ht="64" customHeight="1" spans="1:10">
      <c r="A4" s="277" t="s">
        <v>105</v>
      </c>
      <c r="B4" s="476">
        <v>9.77443609022556</v>
      </c>
      <c r="C4" s="476">
        <v>9.3984962406015</v>
      </c>
      <c r="D4" s="477">
        <v>9.02255639097744</v>
      </c>
      <c r="E4" s="478" t="s">
        <v>106</v>
      </c>
      <c r="F4" s="479" t="s">
        <v>107</v>
      </c>
      <c r="G4" s="480" t="s">
        <v>108</v>
      </c>
      <c r="H4" s="481" t="s">
        <v>109</v>
      </c>
    </row>
    <row r="5" s="462" customFormat="1" ht="64" customHeight="1" spans="1:10">
      <c r="A5" s="284" t="s">
        <v>110</v>
      </c>
      <c r="B5" s="476">
        <v>9.96240601503759</v>
      </c>
      <c r="C5" s="476">
        <v>9.58646616541353</v>
      </c>
      <c r="D5" s="477">
        <v>9.21052631578947</v>
      </c>
      <c r="E5" s="482"/>
      <c r="F5" s="479"/>
      <c r="G5" s="480" t="s">
        <v>108</v>
      </c>
      <c r="H5" s="483"/>
    </row>
    <row r="6" s="462" customFormat="1" ht="64" customHeight="1" spans="1:10">
      <c r="A6" s="277" t="s">
        <v>111</v>
      </c>
      <c r="B6" s="476">
        <v>10.1503759398496</v>
      </c>
      <c r="C6" s="476">
        <v>9.77443609022556</v>
      </c>
      <c r="D6" s="477">
        <v>9.3984962406015</v>
      </c>
      <c r="E6" s="484"/>
      <c r="F6" s="479"/>
      <c r="G6" s="480" t="s">
        <v>108</v>
      </c>
      <c r="H6" s="483"/>
    </row>
    <row r="7" s="462" customFormat="1" ht="30" customHeight="1" spans="1:10">
      <c r="A7" s="467" t="s">
        <v>112</v>
      </c>
      <c r="B7" s="467"/>
      <c r="C7" s="467"/>
      <c r="D7" s="467"/>
      <c r="E7" s="468"/>
      <c r="F7" s="468"/>
      <c r="G7" s="469"/>
      <c r="H7" s="483"/>
      <c r="I7" s="485"/>
      <c r="J7" s="486"/>
    </row>
    <row r="8" s="462" customFormat="1" ht="60" customHeight="1" spans="1:10">
      <c r="A8" s="470" t="s">
        <v>97</v>
      </c>
      <c r="B8" s="471" t="s">
        <v>98</v>
      </c>
      <c r="C8" s="471" t="s">
        <v>99</v>
      </c>
      <c r="D8" s="471" t="s">
        <v>100</v>
      </c>
      <c r="E8" s="472" t="s">
        <v>101</v>
      </c>
      <c r="F8" s="473" t="s">
        <v>102</v>
      </c>
      <c r="G8" s="474" t="s">
        <v>103</v>
      </c>
      <c r="H8" s="483"/>
      <c r="I8" s="485"/>
      <c r="J8" s="486"/>
    </row>
    <row r="9" s="462" customFormat="1" ht="61" customHeight="1" spans="1:10">
      <c r="A9" s="277" t="s">
        <v>105</v>
      </c>
      <c r="B9" s="476">
        <v>10.1503759398496</v>
      </c>
      <c r="C9" s="476">
        <v>9.77443609022556</v>
      </c>
      <c r="D9" s="477">
        <v>9.3984962406015</v>
      </c>
      <c r="E9" s="478" t="s">
        <v>106</v>
      </c>
      <c r="F9" s="487" t="s">
        <v>113</v>
      </c>
      <c r="G9" s="480" t="s">
        <v>108</v>
      </c>
      <c r="H9" s="483"/>
      <c r="I9" s="485"/>
      <c r="J9" s="486"/>
    </row>
    <row r="10" s="462" customFormat="1" ht="61" customHeight="1" spans="1:10">
      <c r="A10" s="284" t="s">
        <v>110</v>
      </c>
      <c r="B10" s="476">
        <v>10.3383458646617</v>
      </c>
      <c r="C10" s="476">
        <v>9.96240601503759</v>
      </c>
      <c r="D10" s="477">
        <v>9.58646616541353</v>
      </c>
      <c r="E10" s="482"/>
      <c r="F10" s="488"/>
      <c r="G10" s="480" t="s">
        <v>108</v>
      </c>
      <c r="H10" s="483"/>
      <c r="I10" s="485"/>
      <c r="J10" s="486"/>
    </row>
    <row r="11" s="462" customFormat="1" ht="61" customHeight="1" spans="1:10">
      <c r="A11" s="277" t="s">
        <v>111</v>
      </c>
      <c r="B11" s="476">
        <v>10.5263157894737</v>
      </c>
      <c r="C11" s="476">
        <v>10.1503759398496</v>
      </c>
      <c r="D11" s="477">
        <v>9.77443609022556</v>
      </c>
      <c r="E11" s="484"/>
      <c r="F11" s="479"/>
      <c r="G11" s="480" t="s">
        <v>108</v>
      </c>
      <c r="H11" s="483"/>
      <c r="I11" s="485"/>
      <c r="J11" s="486"/>
    </row>
    <row r="12" s="462" customFormat="1" ht="29" customHeight="1" spans="1:10">
      <c r="A12" s="467" t="s">
        <v>114</v>
      </c>
      <c r="B12" s="467"/>
      <c r="C12" s="467"/>
      <c r="D12" s="467"/>
      <c r="E12" s="468"/>
      <c r="F12" s="468"/>
      <c r="G12" s="469"/>
      <c r="H12" s="483"/>
      <c r="I12" s="485"/>
      <c r="J12" s="486"/>
    </row>
    <row r="13" s="462" customFormat="1" ht="60" customHeight="1" spans="1:10">
      <c r="A13" s="470" t="s">
        <v>97</v>
      </c>
      <c r="B13" s="471" t="s">
        <v>98</v>
      </c>
      <c r="C13" s="471" t="s">
        <v>99</v>
      </c>
      <c r="D13" s="471" t="s">
        <v>100</v>
      </c>
      <c r="E13" s="472" t="s">
        <v>101</v>
      </c>
      <c r="F13" s="473" t="s">
        <v>102</v>
      </c>
      <c r="G13" s="474" t="s">
        <v>103</v>
      </c>
      <c r="H13" s="483"/>
      <c r="I13" s="485"/>
      <c r="J13" s="486"/>
    </row>
    <row r="14" s="462" customFormat="1" ht="64" customHeight="1" spans="1:10">
      <c r="A14" s="277" t="s">
        <v>105</v>
      </c>
      <c r="B14" s="476">
        <v>10.3383458646617</v>
      </c>
      <c r="C14" s="476">
        <v>9.96240601503759</v>
      </c>
      <c r="D14" s="477">
        <v>9.58646616541353</v>
      </c>
      <c r="E14" s="478" t="s">
        <v>106</v>
      </c>
      <c r="F14" s="479" t="s">
        <v>115</v>
      </c>
      <c r="G14" s="480" t="s">
        <v>116</v>
      </c>
      <c r="H14" s="483"/>
      <c r="I14" s="485"/>
      <c r="J14" s="486"/>
    </row>
    <row r="15" s="462" customFormat="1" ht="64" customHeight="1" spans="1:10">
      <c r="A15" s="284" t="s">
        <v>110</v>
      </c>
      <c r="B15" s="476">
        <v>10.5263157894737</v>
      </c>
      <c r="C15" s="476">
        <v>10.1503759398496</v>
      </c>
      <c r="D15" s="477">
        <v>9.77443609022556</v>
      </c>
      <c r="E15" s="482"/>
      <c r="F15" s="489"/>
      <c r="G15" s="480" t="s">
        <v>108</v>
      </c>
      <c r="H15" s="483"/>
      <c r="I15" s="485"/>
      <c r="J15" s="486"/>
    </row>
    <row r="16" s="462" customFormat="1" ht="64" customHeight="1" spans="1:10">
      <c r="A16" s="277" t="s">
        <v>111</v>
      </c>
      <c r="B16" s="476">
        <v>10.7142857142857</v>
      </c>
      <c r="C16" s="476">
        <v>10.3383458646617</v>
      </c>
      <c r="D16" s="477">
        <v>9.96240601503759</v>
      </c>
      <c r="E16" s="484"/>
      <c r="F16" s="489"/>
      <c r="G16" s="480" t="s">
        <v>117</v>
      </c>
      <c r="H16" s="483"/>
      <c r="I16" s="485"/>
      <c r="J16" s="486"/>
    </row>
    <row r="17" s="462" customFormat="1" ht="28" customHeight="1" spans="1:10">
      <c r="A17" s="490" t="s">
        <v>118</v>
      </c>
      <c r="B17" s="491"/>
      <c r="C17" s="491"/>
      <c r="D17" s="491"/>
      <c r="E17" s="491"/>
      <c r="F17" s="491"/>
      <c r="G17" s="492"/>
      <c r="H17" s="493"/>
      <c r="I17" s="485"/>
      <c r="J17" s="486"/>
    </row>
    <row r="18" s="462" customFormat="1" ht="158" customHeight="1" spans="1:10">
      <c r="A18" s="489" t="s">
        <v>119</v>
      </c>
      <c r="B18" s="489"/>
      <c r="C18" s="489"/>
      <c r="D18" s="489"/>
      <c r="E18" s="479"/>
      <c r="F18" s="479"/>
      <c r="G18" s="489"/>
      <c r="I18" s="485"/>
      <c r="J18" s="486"/>
    </row>
    <row r="19" s="462" customFormat="1" ht="46" customHeight="1" spans="1:10">
      <c r="A19" s="306" t="s">
        <v>120</v>
      </c>
      <c r="B19" s="494" t="s">
        <v>121</v>
      </c>
      <c r="C19" s="494" t="s">
        <v>122</v>
      </c>
      <c r="D19" s="494"/>
      <c r="E19" s="494"/>
      <c r="F19" s="494"/>
      <c r="G19" s="494"/>
    </row>
    <row r="20" s="462" customFormat="1" ht="108" customHeight="1" spans="1:10">
      <c r="A20" s="306"/>
      <c r="B20" s="495" t="s">
        <v>123</v>
      </c>
      <c r="C20" s="494" t="s">
        <v>124</v>
      </c>
      <c r="D20" s="494"/>
      <c r="E20" s="494"/>
      <c r="F20" s="494"/>
      <c r="G20" s="494"/>
    </row>
    <row r="21" s="462" customFormat="1" ht="33" customHeight="1" spans="1:10">
      <c r="A21" s="496"/>
      <c r="B21" s="497" t="s">
        <v>125</v>
      </c>
      <c r="C21" s="494" t="s">
        <v>126</v>
      </c>
      <c r="D21" s="494"/>
      <c r="E21" s="494"/>
      <c r="F21" s="494"/>
      <c r="G21" s="494"/>
    </row>
    <row r="22" s="462" customFormat="1" ht="34" customHeight="1" spans="1:10">
      <c r="A22" s="496"/>
      <c r="B22" s="495" t="s">
        <v>127</v>
      </c>
      <c r="C22" s="494" t="s">
        <v>128</v>
      </c>
      <c r="D22" s="494"/>
      <c r="E22" s="494"/>
      <c r="F22" s="494"/>
      <c r="G22" s="494"/>
    </row>
    <row r="23" s="462" customFormat="1" ht="37" customHeight="1" spans="1:10">
      <c r="A23" s="496"/>
      <c r="B23" s="495" t="s">
        <v>129</v>
      </c>
      <c r="C23" s="494" t="s">
        <v>130</v>
      </c>
      <c r="D23" s="494"/>
      <c r="E23" s="494"/>
      <c r="F23" s="494"/>
      <c r="G23" s="494"/>
    </row>
    <row r="24" s="462" customFormat="1" ht="37" customHeight="1" spans="1:10">
      <c r="A24" s="496"/>
      <c r="B24" s="495" t="s">
        <v>131</v>
      </c>
      <c r="C24" s="494" t="s">
        <v>132</v>
      </c>
      <c r="D24" s="494"/>
      <c r="E24" s="494"/>
      <c r="F24" s="494"/>
      <c r="G24" s="494"/>
    </row>
    <row r="25" s="462" customFormat="1" ht="31" customHeight="1" spans="1:10">
      <c r="A25" s="496"/>
      <c r="B25" s="495" t="s">
        <v>133</v>
      </c>
      <c r="C25" s="494" t="s">
        <v>134</v>
      </c>
      <c r="D25" s="494"/>
      <c r="E25" s="494"/>
      <c r="F25" s="494"/>
      <c r="G25" s="494"/>
    </row>
    <row r="26" s="462" customFormat="1" ht="34" customHeight="1" spans="1:10">
      <c r="A26" s="496"/>
      <c r="B26" s="495" t="s">
        <v>135</v>
      </c>
      <c r="C26" s="494" t="s">
        <v>136</v>
      </c>
      <c r="D26" s="494"/>
      <c r="E26" s="494"/>
      <c r="F26" s="494"/>
      <c r="G26" s="494"/>
    </row>
    <row r="27" s="462" customFormat="1" ht="37" customHeight="1" spans="1:10">
      <c r="A27" s="498"/>
      <c r="B27" s="495" t="s">
        <v>137</v>
      </c>
      <c r="C27" s="494" t="s">
        <v>138</v>
      </c>
      <c r="D27" s="494"/>
      <c r="E27" s="494"/>
      <c r="F27" s="494"/>
      <c r="G27" s="494"/>
    </row>
    <row r="28" s="462" customFormat="1" ht="170" customHeight="1" spans="1:10">
      <c r="A28" s="499" t="s">
        <v>139</v>
      </c>
      <c r="B28" s="500" t="s">
        <v>140</v>
      </c>
      <c r="C28" s="501"/>
      <c r="D28" s="501"/>
      <c r="E28" s="501"/>
      <c r="F28" s="501"/>
      <c r="G28" s="502"/>
    </row>
    <row r="29" s="462" customFormat="1" ht="285" customHeight="1" spans="1:10">
      <c r="A29" s="503" t="s">
        <v>141</v>
      </c>
      <c r="B29" s="504" t="s">
        <v>142</v>
      </c>
      <c r="C29" s="505"/>
      <c r="D29" s="505"/>
      <c r="E29" s="505"/>
      <c r="F29" s="505"/>
      <c r="G29" s="506"/>
    </row>
    <row r="30" s="462" customFormat="1" ht="139" customHeight="1" spans="1:10">
      <c r="A30" s="507"/>
      <c r="B30" s="508" t="s">
        <v>143</v>
      </c>
      <c r="C30" s="509"/>
      <c r="D30" s="509"/>
      <c r="E30" s="509"/>
      <c r="F30" s="509"/>
      <c r="G30" s="510"/>
    </row>
    <row r="31" s="462" customFormat="1" ht="40" customHeight="1" spans="1:10">
      <c r="A31" s="511" t="s">
        <v>144</v>
      </c>
      <c r="B31" s="511"/>
      <c r="C31" s="511"/>
      <c r="D31" s="511"/>
      <c r="E31" s="511"/>
      <c r="F31" s="512"/>
      <c r="G31" s="513"/>
    </row>
    <row r="32" s="462" customFormat="1" spans="1:10">
      <c r="B32" s="514"/>
      <c r="C32" s="514"/>
      <c r="D32" s="514"/>
      <c r="E32" s="514"/>
      <c r="F32" s="514"/>
      <c r="G32" s="514"/>
    </row>
  </sheetData>
  <mergeCells count="28">
    <mergeCell ref="A1:G1"/>
    <mergeCell ref="A2:G2"/>
    <mergeCell ref="A7:G7"/>
    <mergeCell ref="A12:G12"/>
    <mergeCell ref="A17:G17"/>
    <mergeCell ref="A18:G18"/>
    <mergeCell ref="C19:G19"/>
    <mergeCell ref="C20:G20"/>
    <mergeCell ref="C21:G21"/>
    <mergeCell ref="C22:G22"/>
    <mergeCell ref="C23:G23"/>
    <mergeCell ref="C24:G24"/>
    <mergeCell ref="C25:G25"/>
    <mergeCell ref="C26:G26"/>
    <mergeCell ref="C27:G27"/>
    <mergeCell ref="B28:G28"/>
    <mergeCell ref="B29:G29"/>
    <mergeCell ref="B30:G30"/>
    <mergeCell ref="A31:G31"/>
    <mergeCell ref="A19:A27"/>
    <mergeCell ref="A29:A30"/>
    <mergeCell ref="E4:E6"/>
    <mergeCell ref="E9:E11"/>
    <mergeCell ref="E14:E16"/>
    <mergeCell ref="F4:F6"/>
    <mergeCell ref="F9:F11"/>
    <mergeCell ref="F14:F16"/>
    <mergeCell ref="H4:H1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77"/>
  <sheetViews>
    <sheetView zoomScale="85" zoomScaleNormal="85" topLeftCell="A5" workbookViewId="0">
      <selection activeCell="N17" sqref="N17"/>
    </sheetView>
  </sheetViews>
  <sheetFormatPr defaultColWidth="8.75" defaultRowHeight="13.5"/>
  <cols>
    <col min="1" max="1" width="2.08333333333333" style="352" customWidth="1"/>
    <col min="2" max="2" width="18.5833333333333" style="355" customWidth="1"/>
    <col min="3" max="3" width="26.9166666666667" style="352" customWidth="1"/>
    <col min="4" max="4" width="18.5833333333333" style="352" customWidth="1"/>
    <col min="5" max="5" width="27" style="352" customWidth="1"/>
    <col min="6" max="6" width="2.41666666666667" style="352" customWidth="1"/>
    <col min="7" max="7" width="19.4166666666667" style="352" customWidth="1"/>
    <col min="8" max="8" width="26.5833333333333" style="352" customWidth="1"/>
    <col min="9" max="9" width="20.25" style="352" customWidth="1"/>
    <col min="10" max="10" width="26.75" style="352" customWidth="1"/>
    <col min="11" max="11" width="10.75" style="352" customWidth="1"/>
    <col min="12" max="12" width="8.75" style="352"/>
    <col min="13" max="13" width="9.875" style="352"/>
    <col min="14" max="14" width="37.9666666666667" style="352" customWidth="1"/>
    <col min="15" max="16384" width="8.75" style="352"/>
  </cols>
  <sheetData>
    <row r="1" s="352" customFormat="1" ht="52.75" customHeight="1" spans="2:14">
      <c r="B1" s="356" t="s">
        <v>145</v>
      </c>
      <c r="C1" s="357"/>
      <c r="D1" s="357"/>
      <c r="E1" s="357"/>
      <c r="F1" s="358"/>
      <c r="G1" s="356" t="s">
        <v>146</v>
      </c>
      <c r="H1" s="357"/>
      <c r="I1" s="357"/>
      <c r="J1" s="357"/>
      <c r="N1" s="1"/>
    </row>
    <row r="2" s="352" customFormat="1" ht="54" customHeight="1" spans="2:14">
      <c r="B2" s="359" t="s">
        <v>147</v>
      </c>
      <c r="C2" s="360"/>
      <c r="D2" s="360"/>
      <c r="E2" s="361"/>
      <c r="F2" s="358"/>
      <c r="G2" s="359" t="s">
        <v>147</v>
      </c>
      <c r="H2" s="360"/>
      <c r="I2" s="360"/>
      <c r="J2" s="361"/>
    </row>
    <row r="3" s="352" customFormat="1" ht="94" customHeight="1" spans="2:14">
      <c r="B3" s="362" t="s">
        <v>148</v>
      </c>
      <c r="C3" s="363"/>
      <c r="D3" s="363"/>
      <c r="E3" s="364"/>
      <c r="F3" s="365"/>
      <c r="G3" s="362" t="s">
        <v>148</v>
      </c>
      <c r="H3" s="363"/>
      <c r="I3" s="363"/>
      <c r="J3" s="364"/>
      <c r="L3" s="366"/>
    </row>
    <row r="4" s="352" customFormat="1" ht="62" customHeight="1" spans="2:14">
      <c r="B4" s="367" t="s">
        <v>149</v>
      </c>
      <c r="C4" s="368"/>
      <c r="D4" s="368"/>
      <c r="E4" s="368"/>
      <c r="F4" s="368"/>
      <c r="G4" s="368"/>
      <c r="H4" s="368"/>
      <c r="I4" s="368"/>
      <c r="J4" s="368"/>
    </row>
    <row r="5" s="352" customFormat="1" ht="37.5" customHeight="1" spans="2:14">
      <c r="B5" s="369" t="s">
        <v>150</v>
      </c>
      <c r="C5" s="370" t="s">
        <v>151</v>
      </c>
      <c r="D5" s="369" t="s">
        <v>150</v>
      </c>
      <c r="E5" s="370" t="s">
        <v>151</v>
      </c>
      <c r="F5" s="365"/>
      <c r="G5" s="369" t="s">
        <v>150</v>
      </c>
      <c r="H5" s="370" t="s">
        <v>151</v>
      </c>
      <c r="I5" s="369" t="s">
        <v>150</v>
      </c>
      <c r="J5" s="370" t="s">
        <v>151</v>
      </c>
    </row>
    <row r="6" s="352" customFormat="1" ht="29" customHeight="1" spans="2:14">
      <c r="B6" s="371" t="s">
        <v>152</v>
      </c>
      <c r="C6" s="372" t="s">
        <v>153</v>
      </c>
      <c r="D6" s="371">
        <v>12</v>
      </c>
      <c r="E6" s="373">
        <v>123.319807410982</v>
      </c>
      <c r="F6" s="365"/>
      <c r="G6" s="371" t="s">
        <v>152</v>
      </c>
      <c r="H6" s="372" t="s">
        <v>153</v>
      </c>
      <c r="I6" s="371">
        <v>12</v>
      </c>
      <c r="J6" s="373">
        <v>108.144165878351</v>
      </c>
    </row>
    <row r="7" s="352" customFormat="1" ht="29" customHeight="1" spans="2:14">
      <c r="B7" s="371">
        <v>2</v>
      </c>
      <c r="C7" s="373">
        <v>50.2206180418123</v>
      </c>
      <c r="D7" s="371">
        <v>12.5</v>
      </c>
      <c r="E7" s="373">
        <v>126.878388637878</v>
      </c>
      <c r="F7" s="365"/>
      <c r="G7" s="371">
        <v>2</v>
      </c>
      <c r="H7" s="373">
        <v>45.7903641406508</v>
      </c>
      <c r="I7" s="371">
        <v>12.5</v>
      </c>
      <c r="J7" s="373">
        <v>111.06471865295</v>
      </c>
    </row>
    <row r="8" s="353" customFormat="1" ht="29" customHeight="1" spans="2:14">
      <c r="B8" s="371">
        <v>2.5</v>
      </c>
      <c r="C8" s="373">
        <v>53.4826508331343</v>
      </c>
      <c r="D8" s="371">
        <v>13</v>
      </c>
      <c r="E8" s="373">
        <v>130.436969864775</v>
      </c>
      <c r="F8" s="374"/>
      <c r="G8" s="371">
        <v>2.5</v>
      </c>
      <c r="H8" s="373">
        <v>48.4188616377902</v>
      </c>
      <c r="I8" s="371">
        <v>13</v>
      </c>
      <c r="J8" s="373">
        <v>114.13129906628</v>
      </c>
      <c r="L8" s="352"/>
      <c r="M8" s="375"/>
    </row>
    <row r="9" s="353" customFormat="1" ht="29" customHeight="1" spans="2:14">
      <c r="B9" s="371">
        <v>3</v>
      </c>
      <c r="C9" s="373">
        <v>56.596409406669</v>
      </c>
      <c r="D9" s="371">
        <v>13.5</v>
      </c>
      <c r="E9" s="373">
        <v>133.847276873885</v>
      </c>
      <c r="F9" s="374"/>
      <c r="G9" s="371">
        <v>3</v>
      </c>
      <c r="H9" s="373">
        <v>51.1933867736597</v>
      </c>
      <c r="I9" s="371">
        <v>13.5</v>
      </c>
      <c r="J9" s="373">
        <v>117.051851840879</v>
      </c>
      <c r="L9" s="352"/>
    </row>
    <row r="10" s="353" customFormat="1" ht="29" customHeight="1" spans="2:14">
      <c r="B10" s="371">
        <v>3.5</v>
      </c>
      <c r="C10" s="373">
        <v>59.8584421979908</v>
      </c>
      <c r="D10" s="371">
        <v>14</v>
      </c>
      <c r="E10" s="373">
        <v>137.405858100779</v>
      </c>
      <c r="F10" s="374"/>
      <c r="G10" s="371">
        <v>3.5</v>
      </c>
      <c r="H10" s="373">
        <v>53.9679119095292</v>
      </c>
      <c r="I10" s="371">
        <v>14</v>
      </c>
      <c r="J10" s="373">
        <v>120.118432254209</v>
      </c>
      <c r="K10" s="352"/>
      <c r="L10" s="352"/>
    </row>
    <row r="11" s="353" customFormat="1" ht="29" customHeight="1" spans="2:14">
      <c r="B11" s="371">
        <v>4</v>
      </c>
      <c r="C11" s="373">
        <v>63.2687492071</v>
      </c>
      <c r="D11" s="371">
        <v>14.5</v>
      </c>
      <c r="E11" s="373">
        <v>141.112713545466</v>
      </c>
      <c r="F11" s="374"/>
      <c r="G11" s="371">
        <v>4</v>
      </c>
      <c r="H11" s="373">
        <v>56.5964094066689</v>
      </c>
      <c r="I11" s="371">
        <v>14.5</v>
      </c>
      <c r="J11" s="373">
        <v>123.038985028809</v>
      </c>
      <c r="K11" s="352"/>
      <c r="L11" s="352"/>
    </row>
    <row r="12" s="353" customFormat="1" ht="29" customHeight="1" spans="2:14">
      <c r="B12" s="371">
        <v>4.5</v>
      </c>
      <c r="C12" s="373">
        <v>66.5307819984221</v>
      </c>
      <c r="D12" s="371">
        <v>15</v>
      </c>
      <c r="E12" s="373">
        <v>147.933327563683</v>
      </c>
      <c r="F12" s="374"/>
      <c r="G12" s="371">
        <v>4.5</v>
      </c>
      <c r="H12" s="373">
        <v>59.3709345425385</v>
      </c>
      <c r="I12" s="371">
        <v>15</v>
      </c>
      <c r="J12" s="373">
        <v>125.667482525948</v>
      </c>
      <c r="K12" s="352"/>
      <c r="L12" s="352"/>
    </row>
    <row r="13" s="353" customFormat="1" ht="29" customHeight="1" spans="2:14">
      <c r="B13" s="371">
        <v>5</v>
      </c>
      <c r="C13" s="373">
        <v>69.7928147897438</v>
      </c>
      <c r="D13" s="371">
        <v>15.5</v>
      </c>
      <c r="E13" s="373">
        <v>151.640183008368</v>
      </c>
      <c r="F13" s="374"/>
      <c r="G13" s="371">
        <v>5</v>
      </c>
      <c r="H13" s="373">
        <v>61.9994320396782</v>
      </c>
      <c r="I13" s="371">
        <v>15.5</v>
      </c>
      <c r="J13" s="373">
        <v>128.734062939277</v>
      </c>
      <c r="K13" s="352"/>
      <c r="L13" s="352"/>
    </row>
    <row r="14" s="353" customFormat="1" ht="29" customHeight="1" spans="2:14">
      <c r="B14" s="371">
        <v>5.5</v>
      </c>
      <c r="C14" s="373">
        <v>73.0548475810659</v>
      </c>
      <c r="D14" s="371">
        <v>16</v>
      </c>
      <c r="E14" s="373">
        <v>155.198764235266</v>
      </c>
      <c r="F14" s="374"/>
      <c r="G14" s="371">
        <v>5.5</v>
      </c>
      <c r="H14" s="373">
        <v>64.6279295368176</v>
      </c>
      <c r="I14" s="371">
        <v>16</v>
      </c>
      <c r="J14" s="373">
        <v>131.654615713877</v>
      </c>
      <c r="K14" s="352"/>
      <c r="L14" s="352"/>
    </row>
    <row r="15" s="353" customFormat="1" ht="29" customHeight="1" spans="2:14">
      <c r="B15" s="371">
        <v>6</v>
      </c>
      <c r="C15" s="373">
        <v>76.3168803723878</v>
      </c>
      <c r="D15" s="371">
        <v>16.5</v>
      </c>
      <c r="E15" s="373">
        <v>159.053893897734</v>
      </c>
      <c r="F15" s="374"/>
      <c r="G15" s="371">
        <v>6</v>
      </c>
      <c r="H15" s="373">
        <v>67.4024546726871</v>
      </c>
      <c r="I15" s="371">
        <v>16.5</v>
      </c>
      <c r="J15" s="373">
        <v>134.721196127208</v>
      </c>
      <c r="K15" s="352"/>
      <c r="L15" s="352"/>
    </row>
    <row r="16" s="353" customFormat="1" ht="29" customHeight="1" spans="2:14">
      <c r="B16" s="371">
        <v>6.5</v>
      </c>
      <c r="C16" s="373">
        <v>79.5789131637098</v>
      </c>
      <c r="D16" s="371">
        <v>17</v>
      </c>
      <c r="E16" s="373">
        <v>162.464200906846</v>
      </c>
      <c r="F16" s="374"/>
      <c r="G16" s="371">
        <v>6.5</v>
      </c>
      <c r="H16" s="373">
        <v>70.1769798085568</v>
      </c>
      <c r="I16" s="371">
        <v>17</v>
      </c>
      <c r="J16" s="373">
        <v>137.641748901806</v>
      </c>
      <c r="L16" s="352"/>
      <c r="M16" s="352"/>
    </row>
    <row r="17" s="353" customFormat="1" ht="29" customHeight="1" spans="2:14">
      <c r="B17" s="371">
        <v>7</v>
      </c>
      <c r="C17" s="373">
        <v>82.8409459550317</v>
      </c>
      <c r="D17" s="371">
        <v>17.5</v>
      </c>
      <c r="E17" s="373">
        <v>166.171056351529</v>
      </c>
      <c r="F17" s="374"/>
      <c r="G17" s="371">
        <v>7</v>
      </c>
      <c r="H17" s="373">
        <v>72.8054773056964</v>
      </c>
      <c r="I17" s="371">
        <v>17.5</v>
      </c>
      <c r="J17" s="373">
        <v>140.708329315137</v>
      </c>
      <c r="L17" s="352"/>
      <c r="M17" s="352"/>
    </row>
    <row r="18" s="353" customFormat="1" ht="29" customHeight="1" spans="2:14">
      <c r="B18" s="371">
        <v>7.5</v>
      </c>
      <c r="C18" s="373">
        <v>86.1029787463537</v>
      </c>
      <c r="D18" s="371">
        <v>18</v>
      </c>
      <c r="E18" s="373">
        <v>169.877911796214</v>
      </c>
      <c r="F18" s="374"/>
      <c r="G18" s="371">
        <v>7.5</v>
      </c>
      <c r="H18" s="373">
        <v>75.5800024415659</v>
      </c>
      <c r="I18" s="371">
        <v>18</v>
      </c>
      <c r="J18" s="373">
        <v>143.628882089737</v>
      </c>
      <c r="L18" s="352"/>
      <c r="M18" s="352"/>
    </row>
    <row r="19" s="353" customFormat="1" ht="29" customHeight="1" spans="2:14">
      <c r="B19" s="371">
        <v>8</v>
      </c>
      <c r="C19" s="373">
        <v>89.2167373198884</v>
      </c>
      <c r="D19" s="371">
        <v>18.5</v>
      </c>
      <c r="E19" s="373">
        <v>173.43649302311</v>
      </c>
      <c r="F19" s="374"/>
      <c r="G19" s="371">
        <v>8</v>
      </c>
      <c r="H19" s="373">
        <v>78.3545275774358</v>
      </c>
      <c r="I19" s="371">
        <v>18.5</v>
      </c>
      <c r="J19" s="373">
        <v>146.549434864335</v>
      </c>
      <c r="L19" s="352"/>
      <c r="M19" s="352"/>
    </row>
    <row r="20" s="353" customFormat="1" ht="29" customHeight="1" spans="2:14">
      <c r="B20" s="371">
        <v>8.5</v>
      </c>
      <c r="C20" s="373">
        <v>95.8890771203197</v>
      </c>
      <c r="D20" s="371">
        <v>19</v>
      </c>
      <c r="E20" s="373">
        <v>177.181899764417</v>
      </c>
      <c r="F20" s="374"/>
      <c r="G20" s="371">
        <v>8.5</v>
      </c>
      <c r="H20" s="373">
        <v>87.4082411786941</v>
      </c>
      <c r="I20" s="371">
        <v>19</v>
      </c>
      <c r="J20" s="373">
        <v>149.616015277664</v>
      </c>
      <c r="L20" s="352"/>
      <c r="M20" s="352"/>
    </row>
    <row r="21" s="353" customFormat="1" ht="29" customHeight="1" spans="2:14">
      <c r="B21" s="371">
        <v>9</v>
      </c>
      <c r="C21" s="373">
        <v>99.299384129429</v>
      </c>
      <c r="D21" s="371">
        <v>19.5</v>
      </c>
      <c r="E21" s="373">
        <v>180.701929694692</v>
      </c>
      <c r="F21" s="374"/>
      <c r="G21" s="371">
        <v>9</v>
      </c>
      <c r="H21" s="373">
        <v>90.3287939532937</v>
      </c>
      <c r="I21" s="371">
        <v>19.5</v>
      </c>
      <c r="J21" s="373">
        <v>152.536568052263</v>
      </c>
      <c r="L21" s="352"/>
      <c r="M21" s="352"/>
    </row>
    <row r="22" s="353" customFormat="1" ht="29" customHeight="1" spans="2:14">
      <c r="B22" s="371">
        <v>9.5</v>
      </c>
      <c r="C22" s="373">
        <v>102.709691138538</v>
      </c>
      <c r="D22" s="371">
        <v>20</v>
      </c>
      <c r="E22" s="373">
        <v>184.260510921586</v>
      </c>
      <c r="F22" s="374"/>
      <c r="G22" s="371">
        <v>9.5</v>
      </c>
      <c r="H22" s="373">
        <v>93.395374366623</v>
      </c>
      <c r="I22" s="371">
        <v>20</v>
      </c>
      <c r="J22" s="373">
        <v>155.603148465592</v>
      </c>
      <c r="L22" s="352"/>
      <c r="M22" s="352"/>
    </row>
    <row r="23" s="353" customFormat="1" ht="29" customHeight="1" spans="2:14">
      <c r="B23" s="371">
        <v>10</v>
      </c>
      <c r="C23" s="373">
        <v>108.344111414458</v>
      </c>
      <c r="D23" s="371">
        <v>20.5</v>
      </c>
      <c r="E23" s="373">
        <v>188.041532402435</v>
      </c>
      <c r="F23" s="374"/>
      <c r="G23" s="371">
        <v>10</v>
      </c>
      <c r="H23" s="373">
        <v>96.3159271412225</v>
      </c>
      <c r="I23" s="371">
        <v>20.5</v>
      </c>
      <c r="J23" s="373">
        <v>158.682420336556</v>
      </c>
      <c r="L23" s="352"/>
      <c r="M23" s="352"/>
      <c r="N23" s="1"/>
    </row>
    <row r="24" s="353" customFormat="1" ht="29" customHeight="1" spans="2:14">
      <c r="B24" s="371">
        <v>10.5</v>
      </c>
      <c r="C24" s="373">
        <v>112.644063730291</v>
      </c>
      <c r="D24" s="371">
        <v>21</v>
      </c>
      <c r="E24" s="373">
        <v>192.051557465092</v>
      </c>
      <c r="F24" s="374"/>
      <c r="G24" s="371">
        <v>10.5</v>
      </c>
      <c r="H24" s="373">
        <v>99.090452277092</v>
      </c>
      <c r="I24" s="371">
        <v>21</v>
      </c>
      <c r="J24" s="373">
        <v>161.976369495166</v>
      </c>
      <c r="L24" s="352"/>
      <c r="M24" s="352"/>
    </row>
    <row r="25" s="353" customFormat="1" ht="29" customHeight="1" spans="2:14">
      <c r="B25" s="371">
        <v>11</v>
      </c>
      <c r="C25" s="373">
        <v>116.350919174976</v>
      </c>
      <c r="D25" s="371">
        <v>21.5</v>
      </c>
      <c r="E25" s="373">
        <v>196.061582527747</v>
      </c>
      <c r="F25" s="374"/>
      <c r="G25" s="371">
        <v>11</v>
      </c>
      <c r="H25" s="373">
        <v>102.157032690422</v>
      </c>
      <c r="I25" s="371">
        <v>21.5</v>
      </c>
      <c r="J25" s="373">
        <v>169.709989258862</v>
      </c>
      <c r="L25" s="352"/>
      <c r="M25" s="352"/>
    </row>
    <row r="26" s="353" customFormat="1" ht="29" customHeight="1" spans="2:14">
      <c r="B26" s="371">
        <v>11.5</v>
      </c>
      <c r="C26" s="373">
        <v>119.909500401872</v>
      </c>
      <c r="D26" s="371">
        <v>22</v>
      </c>
      <c r="E26" s="373">
        <v>200.214822771214</v>
      </c>
      <c r="F26" s="374"/>
      <c r="G26" s="371">
        <v>11.5</v>
      </c>
      <c r="H26" s="373">
        <v>105.077585465021</v>
      </c>
      <c r="I26" s="371">
        <v>22</v>
      </c>
      <c r="J26" s="373">
        <v>173.147153598281</v>
      </c>
      <c r="L26" s="352"/>
      <c r="M26" s="352"/>
    </row>
    <row r="27" s="352" customFormat="1" ht="6" customHeight="1" spans="2:14">
      <c r="B27" s="355"/>
    </row>
    <row r="28" s="352" customFormat="1" ht="3" customHeight="1" spans="2:14">
      <c r="B28" s="355"/>
    </row>
    <row r="29" s="352" customFormat="1" ht="63" customHeight="1" spans="2:14">
      <c r="B29" s="376" t="s">
        <v>154</v>
      </c>
      <c r="C29" s="376"/>
      <c r="D29" s="376"/>
      <c r="E29" s="376"/>
      <c r="G29" s="376" t="s">
        <v>155</v>
      </c>
      <c r="H29" s="376"/>
      <c r="I29" s="376"/>
      <c r="J29" s="376"/>
    </row>
    <row r="30" s="352" customFormat="1" ht="13" customHeight="1" spans="2:14">
      <c r="B30" s="355"/>
      <c r="I30" s="1"/>
    </row>
    <row r="31" s="352" customFormat="1" ht="67" customHeight="1" spans="2:14">
      <c r="B31" s="377" t="s">
        <v>156</v>
      </c>
      <c r="C31" s="377"/>
      <c r="D31" s="377"/>
      <c r="E31" s="377"/>
      <c r="F31" s="377"/>
      <c r="G31" s="377"/>
      <c r="H31" s="377"/>
      <c r="I31" s="377"/>
      <c r="J31" s="377"/>
      <c r="K31" s="1"/>
      <c r="N31" s="378"/>
    </row>
    <row r="32" s="352" customFormat="1" ht="58" customHeight="1" spans="2:14">
      <c r="B32" s="379" t="s">
        <v>157</v>
      </c>
      <c r="C32" s="379"/>
      <c r="D32" s="379"/>
      <c r="E32" s="379"/>
      <c r="F32" s="379"/>
      <c r="G32" s="379"/>
      <c r="H32" s="379"/>
      <c r="I32" s="379"/>
      <c r="J32" s="1"/>
      <c r="L32" s="1"/>
    </row>
    <row r="33" s="352" customFormat="1" spans="2:9">
      <c r="B33" s="380" t="s">
        <v>158</v>
      </c>
      <c r="C33" s="380" t="s">
        <v>159</v>
      </c>
      <c r="D33" s="380"/>
      <c r="E33" s="380"/>
      <c r="F33" s="380"/>
      <c r="G33" s="380" t="s">
        <v>120</v>
      </c>
      <c r="H33" s="380" t="s">
        <v>160</v>
      </c>
      <c r="I33" s="380"/>
    </row>
    <row r="34" s="352" customFormat="1" ht="67" customHeight="1" spans="2:9">
      <c r="B34" s="381" t="s">
        <v>161</v>
      </c>
      <c r="C34" s="382"/>
      <c r="D34" s="382"/>
      <c r="E34" s="382"/>
      <c r="F34" s="382"/>
      <c r="G34" s="382"/>
      <c r="H34" s="382"/>
      <c r="I34" s="383"/>
    </row>
    <row r="35" s="352" customFormat="1" ht="78" customHeight="1" spans="2:9">
      <c r="B35" s="384" t="s">
        <v>162</v>
      </c>
      <c r="C35" s="385" t="s">
        <v>163</v>
      </c>
      <c r="D35" s="386"/>
      <c r="E35" s="386"/>
      <c r="F35" s="387"/>
      <c r="G35" s="388" t="s">
        <v>164</v>
      </c>
      <c r="H35" s="389"/>
      <c r="I35" s="390"/>
    </row>
    <row r="36" s="352" customFormat="1" ht="78" customHeight="1" spans="2:9">
      <c r="B36" s="391"/>
      <c r="C36" s="392"/>
      <c r="D36" s="393"/>
      <c r="E36" s="393"/>
      <c r="F36" s="394"/>
      <c r="G36" s="395"/>
      <c r="H36" s="396"/>
      <c r="I36" s="397"/>
    </row>
    <row r="37" s="352" customFormat="1" ht="53" customHeight="1" spans="2:9">
      <c r="B37" s="398" t="s">
        <v>165</v>
      </c>
      <c r="C37" s="399"/>
      <c r="D37" s="399"/>
      <c r="E37" s="399"/>
      <c r="F37" s="399"/>
      <c r="G37" s="399"/>
      <c r="H37" s="399"/>
      <c r="I37" s="400"/>
    </row>
    <row r="38" s="352" customFormat="1" ht="53" customHeight="1" spans="2:9">
      <c r="B38" s="401"/>
      <c r="C38" s="402"/>
      <c r="D38" s="402"/>
      <c r="E38" s="402"/>
      <c r="F38" s="402"/>
      <c r="G38" s="402"/>
      <c r="H38" s="402"/>
      <c r="I38" s="403"/>
    </row>
    <row r="39" s="1" customFormat="1" ht="88" customHeight="1" spans="2:9">
      <c r="B39" s="404" t="s">
        <v>166</v>
      </c>
      <c r="C39" s="405"/>
      <c r="D39" s="405"/>
      <c r="E39" s="405"/>
      <c r="F39" s="405"/>
      <c r="G39" s="405"/>
      <c r="H39" s="405"/>
      <c r="I39" s="406"/>
    </row>
    <row r="40" s="354" customFormat="1" ht="50" customHeight="1" spans="2:9">
      <c r="B40" s="407" t="s">
        <v>121</v>
      </c>
      <c r="C40" s="408" t="s">
        <v>167</v>
      </c>
      <c r="D40" s="409" t="s">
        <v>168</v>
      </c>
      <c r="E40" s="410"/>
      <c r="F40" s="410"/>
      <c r="G40" s="410"/>
      <c r="H40" s="410"/>
      <c r="I40" s="411"/>
    </row>
    <row r="41" s="354" customFormat="1" ht="133" customHeight="1" spans="2:9">
      <c r="B41" s="407"/>
      <c r="C41" s="412" t="s">
        <v>169</v>
      </c>
      <c r="D41" s="413" t="s">
        <v>170</v>
      </c>
      <c r="E41" s="414"/>
      <c r="F41" s="414"/>
      <c r="G41" s="414"/>
      <c r="H41" s="414"/>
      <c r="I41" s="415"/>
    </row>
    <row r="42" s="354" customFormat="1" ht="168" customHeight="1" spans="2:9">
      <c r="B42" s="407"/>
      <c r="C42" s="416"/>
      <c r="D42" s="413" t="s">
        <v>171</v>
      </c>
      <c r="E42" s="414"/>
      <c r="F42" s="414"/>
      <c r="G42" s="414"/>
      <c r="H42" s="414"/>
      <c r="I42" s="415"/>
    </row>
    <row r="43" s="352" customFormat="1" ht="36" customHeight="1" spans="2:9">
      <c r="B43" s="417" t="s">
        <v>172</v>
      </c>
      <c r="C43" s="418" t="s">
        <v>173</v>
      </c>
      <c r="D43" s="418"/>
      <c r="E43" s="418"/>
      <c r="F43" s="418"/>
      <c r="G43" s="417" t="s">
        <v>174</v>
      </c>
      <c r="H43" s="418" t="s">
        <v>175</v>
      </c>
      <c r="I43" s="418"/>
    </row>
    <row r="44" s="352" customFormat="1" ht="56" customHeight="1" spans="2:9">
      <c r="B44" s="417"/>
      <c r="C44" s="418"/>
      <c r="D44" s="418"/>
      <c r="E44" s="418"/>
      <c r="F44" s="418"/>
      <c r="G44" s="417"/>
      <c r="H44" s="418"/>
      <c r="I44" s="418"/>
    </row>
    <row r="45" s="352" customFormat="1" ht="30.5" customHeight="1" spans="2:9">
      <c r="B45" s="417" t="s">
        <v>176</v>
      </c>
      <c r="C45" s="419" t="s">
        <v>177</v>
      </c>
      <c r="D45" s="419"/>
      <c r="E45" s="419"/>
      <c r="F45" s="419"/>
      <c r="G45" s="417" t="s">
        <v>178</v>
      </c>
      <c r="H45" s="417" t="s">
        <v>179</v>
      </c>
      <c r="I45" s="417"/>
    </row>
    <row r="46" s="352" customFormat="1" ht="30.5" customHeight="1" spans="2:9">
      <c r="B46" s="417"/>
      <c r="C46" s="419" t="s">
        <v>180</v>
      </c>
      <c r="D46" s="419"/>
      <c r="E46" s="419"/>
      <c r="F46" s="419"/>
      <c r="G46" s="417" t="s">
        <v>181</v>
      </c>
      <c r="H46" s="417" t="s">
        <v>182</v>
      </c>
      <c r="I46" s="417"/>
    </row>
    <row r="47" s="352" customFormat="1" ht="49" customHeight="1" spans="2:9">
      <c r="B47" s="417" t="s">
        <v>183</v>
      </c>
      <c r="C47" s="419" t="s">
        <v>184</v>
      </c>
      <c r="D47" s="419"/>
      <c r="E47" s="419"/>
      <c r="F47" s="419"/>
      <c r="G47" s="417" t="s">
        <v>185</v>
      </c>
      <c r="H47" s="417" t="s">
        <v>186</v>
      </c>
      <c r="I47" s="417"/>
    </row>
    <row r="48" s="352" customFormat="1" ht="30.5" customHeight="1" spans="2:9">
      <c r="B48" s="417"/>
      <c r="C48" s="419" t="s">
        <v>187</v>
      </c>
      <c r="D48" s="419"/>
      <c r="E48" s="419"/>
      <c r="F48" s="419"/>
      <c r="G48" s="417" t="s">
        <v>185</v>
      </c>
      <c r="H48" s="417" t="s">
        <v>186</v>
      </c>
      <c r="I48" s="420"/>
    </row>
    <row r="49" s="352" customFormat="1" ht="74" customHeight="1" spans="2:9">
      <c r="B49" s="417" t="s">
        <v>188</v>
      </c>
      <c r="C49" s="421" t="s">
        <v>189</v>
      </c>
      <c r="D49" s="422"/>
      <c r="E49" s="422"/>
      <c r="F49" s="422"/>
      <c r="G49" s="423"/>
      <c r="H49" s="423"/>
      <c r="I49" s="424"/>
    </row>
    <row r="50" s="352" customFormat="1" ht="44" customHeight="1" spans="2:9">
      <c r="B50" s="425" t="s">
        <v>190</v>
      </c>
      <c r="C50" s="426" t="s">
        <v>191</v>
      </c>
      <c r="D50" s="427"/>
      <c r="E50" s="427"/>
      <c r="F50" s="428"/>
      <c r="G50" s="429" t="s">
        <v>192</v>
      </c>
      <c r="H50" s="417" t="s">
        <v>193</v>
      </c>
      <c r="I50" s="417"/>
    </row>
    <row r="51" s="352" customFormat="1" ht="64" customHeight="1" spans="2:9">
      <c r="B51" s="430"/>
      <c r="C51" s="431"/>
      <c r="D51" s="432"/>
      <c r="E51" s="432"/>
      <c r="F51" s="433"/>
      <c r="G51" s="434"/>
      <c r="H51" s="417"/>
      <c r="I51" s="417"/>
    </row>
    <row r="52" s="352" customFormat="1" ht="60" customHeight="1" spans="2:9">
      <c r="B52" s="417" t="s">
        <v>194</v>
      </c>
      <c r="C52" s="435" t="s">
        <v>195</v>
      </c>
      <c r="D52" s="436"/>
      <c r="E52" s="436"/>
      <c r="F52" s="437"/>
      <c r="G52" s="438" t="s">
        <v>196</v>
      </c>
      <c r="H52" s="439" t="s">
        <v>197</v>
      </c>
      <c r="I52" s="387"/>
    </row>
    <row r="53" s="352" customFormat="1" ht="45" customHeight="1" spans="2:9">
      <c r="B53" s="420" t="s">
        <v>198</v>
      </c>
      <c r="C53" s="419" t="s">
        <v>199</v>
      </c>
      <c r="D53" s="419"/>
      <c r="E53" s="419"/>
      <c r="F53" s="419"/>
      <c r="G53" s="440" t="s">
        <v>200</v>
      </c>
      <c r="H53" s="439" t="s">
        <v>201</v>
      </c>
      <c r="I53" s="387"/>
    </row>
    <row r="54" s="352" customFormat="1" ht="45" customHeight="1" spans="2:9">
      <c r="B54" s="430"/>
      <c r="C54" s="419"/>
      <c r="D54" s="419"/>
      <c r="E54" s="419"/>
      <c r="F54" s="419"/>
      <c r="G54" s="441"/>
      <c r="H54" s="442"/>
      <c r="I54" s="443"/>
    </row>
    <row r="55" s="352" customFormat="1" ht="62" customHeight="1" spans="2:9">
      <c r="B55" s="444" t="s">
        <v>202</v>
      </c>
      <c r="C55" s="445" t="s">
        <v>203</v>
      </c>
      <c r="D55" s="446"/>
      <c r="E55" s="446"/>
      <c r="F55" s="447"/>
      <c r="G55" s="441" t="s">
        <v>200</v>
      </c>
      <c r="H55" s="442"/>
      <c r="I55" s="443"/>
    </row>
    <row r="56" s="352" customFormat="1" ht="40" customHeight="1" spans="2:9">
      <c r="B56" s="420" t="s">
        <v>204</v>
      </c>
      <c r="C56" s="448" t="s">
        <v>205</v>
      </c>
      <c r="D56" s="449"/>
      <c r="E56" s="449"/>
      <c r="F56" s="450"/>
      <c r="G56" s="417" t="s">
        <v>206</v>
      </c>
      <c r="H56" s="448" t="s">
        <v>207</v>
      </c>
      <c r="I56" s="451"/>
    </row>
    <row r="57" s="352" customFormat="1" ht="42" customHeight="1" spans="2:9">
      <c r="B57" s="417" t="s">
        <v>208</v>
      </c>
      <c r="C57" s="435" t="s">
        <v>209</v>
      </c>
      <c r="D57" s="436"/>
      <c r="E57" s="436"/>
      <c r="F57" s="437"/>
      <c r="G57" s="417" t="s">
        <v>210</v>
      </c>
      <c r="H57" s="448" t="s">
        <v>211</v>
      </c>
      <c r="I57" s="452"/>
    </row>
    <row r="58" s="352" customFormat="1" ht="42" customHeight="1" spans="2:9">
      <c r="B58" s="420" t="s">
        <v>212</v>
      </c>
      <c r="C58" s="435" t="s">
        <v>213</v>
      </c>
      <c r="D58" s="436"/>
      <c r="E58" s="436"/>
      <c r="F58" s="437"/>
      <c r="G58" s="448" t="s">
        <v>214</v>
      </c>
      <c r="H58" s="453" t="s">
        <v>215</v>
      </c>
      <c r="I58" s="453"/>
    </row>
    <row r="59" s="352" customFormat="1" ht="60" customHeight="1" spans="2:9">
      <c r="B59" s="430"/>
      <c r="C59" s="435" t="s">
        <v>216</v>
      </c>
      <c r="D59" s="436"/>
      <c r="E59" s="436"/>
      <c r="F59" s="437"/>
      <c r="G59" s="417" t="s">
        <v>217</v>
      </c>
      <c r="H59" s="392" t="s">
        <v>218</v>
      </c>
      <c r="I59" s="454"/>
    </row>
    <row r="60" s="352" customFormat="1" ht="75" customHeight="1" spans="2:9">
      <c r="B60" s="417" t="s">
        <v>219</v>
      </c>
      <c r="C60" s="435" t="s">
        <v>220</v>
      </c>
      <c r="D60" s="436"/>
      <c r="E60" s="436"/>
      <c r="F60" s="437"/>
      <c r="G60" s="417" t="s">
        <v>221</v>
      </c>
      <c r="H60" s="417" t="s">
        <v>222</v>
      </c>
      <c r="I60" s="430"/>
    </row>
    <row r="61" s="352" customFormat="1" ht="56" customHeight="1" spans="2:9">
      <c r="B61" s="420" t="s">
        <v>223</v>
      </c>
      <c r="C61" s="419" t="s">
        <v>224</v>
      </c>
      <c r="D61" s="419"/>
      <c r="E61" s="419"/>
      <c r="F61" s="435"/>
      <c r="G61" s="417" t="s">
        <v>225</v>
      </c>
      <c r="H61" s="442" t="s">
        <v>226</v>
      </c>
      <c r="I61" s="443"/>
    </row>
    <row r="62" s="352" customFormat="1" ht="56" customHeight="1" spans="2:9">
      <c r="B62" s="425"/>
      <c r="C62" s="435" t="s">
        <v>227</v>
      </c>
      <c r="D62" s="436"/>
      <c r="E62" s="436"/>
      <c r="F62" s="437"/>
      <c r="G62" s="417" t="s">
        <v>228</v>
      </c>
      <c r="H62" s="442"/>
      <c r="I62" s="443"/>
    </row>
    <row r="63" s="352" customFormat="1" ht="101" customHeight="1" spans="2:9">
      <c r="B63" s="430"/>
      <c r="C63" s="435" t="s">
        <v>229</v>
      </c>
      <c r="D63" s="436"/>
      <c r="E63" s="436"/>
      <c r="F63" s="437"/>
      <c r="G63" s="417" t="s">
        <v>230</v>
      </c>
      <c r="H63" s="442"/>
      <c r="I63" s="443"/>
    </row>
    <row r="64" s="352" customFormat="1" ht="42" customHeight="1" spans="2:9">
      <c r="B64" s="417" t="s">
        <v>231</v>
      </c>
      <c r="C64" s="435" t="s">
        <v>232</v>
      </c>
      <c r="D64" s="436"/>
      <c r="E64" s="436"/>
      <c r="F64" s="436"/>
      <c r="G64" s="417" t="s">
        <v>233</v>
      </c>
      <c r="H64" s="449" t="s">
        <v>234</v>
      </c>
      <c r="I64" s="450"/>
    </row>
    <row r="65" s="352" customFormat="1" ht="39" customHeight="1" spans="2:9">
      <c r="B65" s="417" t="s">
        <v>235</v>
      </c>
      <c r="C65" s="435" t="s">
        <v>236</v>
      </c>
      <c r="D65" s="436"/>
      <c r="E65" s="436"/>
      <c r="F65" s="436"/>
      <c r="G65" s="417" t="s">
        <v>237</v>
      </c>
      <c r="H65" s="449" t="s">
        <v>238</v>
      </c>
      <c r="I65" s="450"/>
    </row>
    <row r="66" s="352" customFormat="1" ht="51" customHeight="1" spans="2:9">
      <c r="B66" s="455" t="s">
        <v>239</v>
      </c>
      <c r="C66" s="445" t="s">
        <v>240</v>
      </c>
      <c r="D66" s="446"/>
      <c r="E66" s="446"/>
      <c r="F66" s="446"/>
      <c r="G66" s="446"/>
      <c r="H66" s="446"/>
      <c r="I66" s="447"/>
    </row>
    <row r="67" s="352" customFormat="1" ht="30.5" customHeight="1" spans="2:9">
      <c r="B67" s="455" t="s">
        <v>241</v>
      </c>
      <c r="C67" s="445" t="s">
        <v>242</v>
      </c>
      <c r="D67" s="446"/>
      <c r="E67" s="446"/>
      <c r="F67" s="446"/>
      <c r="G67" s="446"/>
      <c r="H67" s="446"/>
      <c r="I67" s="447"/>
    </row>
    <row r="68" s="352" customFormat="1" ht="44" customHeight="1" spans="2:9">
      <c r="B68" s="417" t="s">
        <v>243</v>
      </c>
      <c r="C68" s="419" t="s">
        <v>244</v>
      </c>
      <c r="D68" s="419"/>
      <c r="E68" s="419"/>
      <c r="F68" s="419"/>
      <c r="G68" s="419"/>
      <c r="H68" s="419"/>
      <c r="I68" s="419"/>
    </row>
    <row r="69" s="352" customFormat="1" ht="27" customHeight="1" spans="2:9">
      <c r="B69" s="417" t="s">
        <v>245</v>
      </c>
      <c r="C69" s="456" t="s">
        <v>246</v>
      </c>
      <c r="D69" s="456"/>
      <c r="E69" s="456"/>
      <c r="F69" s="456"/>
      <c r="G69" s="456"/>
      <c r="H69" s="456"/>
      <c r="I69" s="456"/>
    </row>
    <row r="70" s="352" customFormat="1" ht="27" customHeight="1" spans="2:9">
      <c r="B70" s="417"/>
      <c r="C70" s="456"/>
      <c r="D70" s="456"/>
      <c r="E70" s="456"/>
      <c r="F70" s="456"/>
      <c r="G70" s="456"/>
      <c r="H70" s="456"/>
      <c r="I70" s="456"/>
    </row>
    <row r="71" s="352" customFormat="1" ht="16" customHeight="1" spans="2:9">
      <c r="B71" s="417"/>
      <c r="C71" s="456"/>
      <c r="D71" s="456"/>
      <c r="E71" s="456"/>
      <c r="F71" s="456"/>
      <c r="G71" s="456"/>
      <c r="H71" s="456"/>
      <c r="I71" s="456"/>
    </row>
    <row r="72" s="352" customFormat="1" ht="11" customHeight="1" spans="2:9">
      <c r="B72" s="417"/>
      <c r="C72" s="456" t="s">
        <v>247</v>
      </c>
      <c r="D72" s="456"/>
      <c r="E72" s="456"/>
      <c r="F72" s="456"/>
      <c r="G72" s="456"/>
      <c r="H72" s="456"/>
      <c r="I72" s="456"/>
    </row>
    <row r="73" s="352" customFormat="1" ht="30.5" customHeight="1" spans="2:9">
      <c r="B73" s="417"/>
      <c r="C73" s="456"/>
      <c r="D73" s="456"/>
      <c r="E73" s="456"/>
      <c r="F73" s="456"/>
      <c r="G73" s="456"/>
      <c r="H73" s="456"/>
      <c r="I73" s="456"/>
    </row>
    <row r="74" s="352" customFormat="1" ht="36" customHeight="1" spans="2:9">
      <c r="B74" s="420" t="s">
        <v>248</v>
      </c>
      <c r="C74" s="457" t="s">
        <v>249</v>
      </c>
      <c r="D74" s="458"/>
      <c r="E74" s="458"/>
      <c r="F74" s="458"/>
      <c r="G74" s="458"/>
      <c r="H74" s="458"/>
      <c r="I74" s="459"/>
    </row>
    <row r="75" s="352" customFormat="1" ht="39" customHeight="1" spans="2:9">
      <c r="B75" s="425"/>
      <c r="C75" s="457" t="s">
        <v>250</v>
      </c>
      <c r="D75" s="458"/>
      <c r="E75" s="458"/>
      <c r="F75" s="458"/>
      <c r="G75" s="458"/>
      <c r="H75" s="458"/>
      <c r="I75" s="459"/>
    </row>
    <row r="76" s="352" customFormat="1" ht="90" customHeight="1" spans="2:9">
      <c r="B76" s="430"/>
      <c r="C76" s="456" t="s">
        <v>251</v>
      </c>
      <c r="D76" s="456"/>
      <c r="E76" s="456"/>
      <c r="F76" s="456"/>
      <c r="G76" s="456"/>
      <c r="H76" s="456"/>
      <c r="I76" s="456"/>
    </row>
    <row r="77" s="352" customFormat="1" ht="48" customHeight="1" spans="2:9">
      <c r="B77" s="460" t="s">
        <v>144</v>
      </c>
      <c r="C77" s="461"/>
      <c r="D77" s="461"/>
      <c r="E77" s="461"/>
      <c r="F77" s="461"/>
      <c r="G77" s="461"/>
      <c r="H77" s="461"/>
      <c r="I77" s="461"/>
    </row>
  </sheetData>
  <mergeCells count="81">
    <mergeCell ref="B1:E1"/>
    <mergeCell ref="G1:J1"/>
    <mergeCell ref="B2:E2"/>
    <mergeCell ref="G2:J2"/>
    <mergeCell ref="B3:E3"/>
    <mergeCell ref="G3:J3"/>
    <mergeCell ref="B4:J4"/>
    <mergeCell ref="B29:E29"/>
    <mergeCell ref="G29:J29"/>
    <mergeCell ref="B31:J31"/>
    <mergeCell ref="B32:I32"/>
    <mergeCell ref="C33:F33"/>
    <mergeCell ref="H33:I33"/>
    <mergeCell ref="B34:I34"/>
    <mergeCell ref="B39:I39"/>
    <mergeCell ref="D40:I40"/>
    <mergeCell ref="D41:I41"/>
    <mergeCell ref="D42:I42"/>
    <mergeCell ref="C45:F45"/>
    <mergeCell ref="H45:I45"/>
    <mergeCell ref="C46:F46"/>
    <mergeCell ref="H46:I46"/>
    <mergeCell ref="C47:F47"/>
    <mergeCell ref="H47:I47"/>
    <mergeCell ref="C48:F48"/>
    <mergeCell ref="H48:I48"/>
    <mergeCell ref="C49:I49"/>
    <mergeCell ref="C52:F52"/>
    <mergeCell ref="H52:I52"/>
    <mergeCell ref="C55:F55"/>
    <mergeCell ref="C56:F56"/>
    <mergeCell ref="H56:I56"/>
    <mergeCell ref="C57:F57"/>
    <mergeCell ref="H57:I57"/>
    <mergeCell ref="C58:F58"/>
    <mergeCell ref="H58:I58"/>
    <mergeCell ref="C59:F59"/>
    <mergeCell ref="H59:I59"/>
    <mergeCell ref="C60:F60"/>
    <mergeCell ref="H60:I60"/>
    <mergeCell ref="C61:F61"/>
    <mergeCell ref="C62:F62"/>
    <mergeCell ref="C63:F63"/>
    <mergeCell ref="C64:F64"/>
    <mergeCell ref="H64:I64"/>
    <mergeCell ref="C65:F65"/>
    <mergeCell ref="H65:I65"/>
    <mergeCell ref="C66:I66"/>
    <mergeCell ref="C67:I67"/>
    <mergeCell ref="C68:I68"/>
    <mergeCell ref="C74:I74"/>
    <mergeCell ref="C75:I75"/>
    <mergeCell ref="C76:I76"/>
    <mergeCell ref="B77:I77"/>
    <mergeCell ref="B35:B36"/>
    <mergeCell ref="B40:B42"/>
    <mergeCell ref="B43:B44"/>
    <mergeCell ref="B45:B46"/>
    <mergeCell ref="B47:B48"/>
    <mergeCell ref="B50:B51"/>
    <mergeCell ref="B53:B54"/>
    <mergeCell ref="B58:B59"/>
    <mergeCell ref="B61:B63"/>
    <mergeCell ref="B69:B73"/>
    <mergeCell ref="B74:B76"/>
    <mergeCell ref="C41:C42"/>
    <mergeCell ref="G43:G44"/>
    <mergeCell ref="G50:G51"/>
    <mergeCell ref="G53:G54"/>
    <mergeCell ref="C35:F36"/>
    <mergeCell ref="G35:I36"/>
    <mergeCell ref="B37:I38"/>
    <mergeCell ref="C43:F44"/>
    <mergeCell ref="H43:I44"/>
    <mergeCell ref="C50:F51"/>
    <mergeCell ref="H50:I51"/>
    <mergeCell ref="C53:F54"/>
    <mergeCell ref="H53:I55"/>
    <mergeCell ref="H61:I63"/>
    <mergeCell ref="C69:I71"/>
    <mergeCell ref="C72:I73"/>
  </mergeCells>
  <hyperlinks>
    <hyperlink ref="H58:I58" location="'Super remote areas'!A1" display="Super remote area! A1"/>
  </hyperlink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86"/>
  <sheetViews>
    <sheetView tabSelected="1" workbookViewId="0">
      <selection activeCell="E5" sqref="E5"/>
    </sheetView>
  </sheetViews>
  <sheetFormatPr defaultColWidth="9" defaultRowHeight="14.25"/>
  <cols>
    <col min="1" max="1" width="9.575" style="267" customWidth="1"/>
    <col min="2" max="2" width="32.375" style="268" customWidth="1"/>
    <col min="3" max="5" width="24.125" style="268" customWidth="1"/>
    <col min="6" max="6" width="23.5" style="269" customWidth="1"/>
    <col min="7" max="7" width="23" style="269" customWidth="1"/>
    <col min="8" max="8" width="12.8166666666667" style="268" customWidth="1"/>
    <col min="9" max="12" width="7" style="268" customWidth="1"/>
    <col min="13" max="13" width="12.2666666666667" style="268"/>
    <col min="14" max="249" width="9" style="268"/>
    <col min="250" max="16384" width="9" style="266"/>
  </cols>
  <sheetData>
    <row r="1" s="263" customFormat="1" ht="51" customHeight="1" spans="2:23">
      <c r="B1" s="270" t="s">
        <v>252</v>
      </c>
      <c r="C1" s="270"/>
      <c r="D1" s="270"/>
      <c r="E1" s="270"/>
      <c r="F1" s="270"/>
      <c r="G1" s="270"/>
      <c r="H1" s="271"/>
    </row>
    <row r="2" s="264" customFormat="1" ht="26" customHeight="1" spans="2:23">
      <c r="B2" s="272" t="s">
        <v>253</v>
      </c>
      <c r="C2" s="272" t="s">
        <v>254</v>
      </c>
      <c r="D2" s="272"/>
      <c r="E2" s="272"/>
      <c r="F2" s="272" t="s">
        <v>255</v>
      </c>
      <c r="G2" s="273" t="s">
        <v>256</v>
      </c>
      <c r="I2" s="274"/>
      <c r="J2" s="274"/>
      <c r="K2" s="274"/>
      <c r="L2" s="274"/>
      <c r="M2" s="274"/>
      <c r="N2" s="275"/>
      <c r="O2" s="275"/>
      <c r="P2" s="275"/>
      <c r="Q2" s="275"/>
      <c r="R2" s="275"/>
      <c r="S2" s="275"/>
      <c r="T2" s="275"/>
      <c r="U2" s="275"/>
      <c r="V2" s="275"/>
      <c r="W2" s="275"/>
    </row>
    <row r="3" s="264" customFormat="1" ht="26" customHeight="1" spans="2:23">
      <c r="B3" s="272"/>
      <c r="C3" s="276" t="s">
        <v>257</v>
      </c>
      <c r="D3" s="276" t="s">
        <v>258</v>
      </c>
      <c r="E3" s="276" t="s">
        <v>259</v>
      </c>
      <c r="F3" s="272"/>
      <c r="G3" s="273"/>
      <c r="H3" s="274"/>
      <c r="I3" s="274"/>
      <c r="J3" s="274"/>
      <c r="K3" s="274"/>
      <c r="L3" s="275"/>
      <c r="M3" s="275"/>
      <c r="N3" s="275"/>
      <c r="O3" s="275"/>
      <c r="P3" s="275"/>
      <c r="Q3" s="275"/>
      <c r="R3" s="275"/>
      <c r="S3" s="275"/>
      <c r="T3" s="275"/>
      <c r="U3" s="275"/>
    </row>
    <row r="4" s="264" customFormat="1" ht="42" customHeight="1" spans="2:23">
      <c r="B4" s="277" t="s">
        <v>105</v>
      </c>
      <c r="C4" s="278">
        <v>3.08270676691729</v>
      </c>
      <c r="D4" s="278">
        <v>2.93233082706767</v>
      </c>
      <c r="E4" s="279">
        <v>2.78195488721804</v>
      </c>
      <c r="F4" s="280" t="s">
        <v>260</v>
      </c>
      <c r="G4" s="281" t="s">
        <v>261</v>
      </c>
      <c r="H4" s="282"/>
      <c r="I4" s="274"/>
      <c r="J4" s="283"/>
      <c r="K4" s="283"/>
      <c r="L4" s="275"/>
      <c r="M4" s="275"/>
      <c r="N4" s="275"/>
      <c r="O4" s="275"/>
      <c r="P4" s="275"/>
      <c r="Q4" s="275"/>
      <c r="R4" s="275"/>
      <c r="S4" s="275"/>
      <c r="T4" s="275"/>
    </row>
    <row r="5" s="264" customFormat="1" ht="42" customHeight="1" spans="2:23">
      <c r="B5" s="284" t="s">
        <v>110</v>
      </c>
      <c r="C5" s="278">
        <v>4.06015037593985</v>
      </c>
      <c r="D5" s="278">
        <v>3.90977443609023</v>
      </c>
      <c r="E5" s="279">
        <v>3.7593984962406</v>
      </c>
      <c r="F5" s="285"/>
      <c r="G5" s="281" t="s">
        <v>262</v>
      </c>
      <c r="H5" s="282"/>
      <c r="I5" s="286"/>
      <c r="J5" s="283"/>
      <c r="K5" s="283"/>
      <c r="L5" s="274"/>
      <c r="M5" s="275"/>
      <c r="N5" s="275"/>
      <c r="O5" s="275"/>
      <c r="P5" s="275"/>
      <c r="Q5" s="275"/>
      <c r="R5" s="275"/>
      <c r="S5" s="275"/>
      <c r="T5" s="275"/>
      <c r="U5" s="275"/>
      <c r="V5" s="275"/>
    </row>
    <row r="6" s="264" customFormat="1" ht="42" customHeight="1" spans="2:23">
      <c r="B6" s="277" t="s">
        <v>111</v>
      </c>
      <c r="C6" s="278">
        <v>5.18796992481203</v>
      </c>
      <c r="D6" s="278">
        <v>5.03759398496241</v>
      </c>
      <c r="E6" s="279">
        <v>4.88721804511278</v>
      </c>
      <c r="F6" s="287"/>
      <c r="G6" s="281" t="s">
        <v>263</v>
      </c>
      <c r="H6" s="282"/>
      <c r="I6" s="286"/>
      <c r="J6" s="283"/>
      <c r="K6" s="283"/>
      <c r="L6" s="263"/>
      <c r="M6" s="274"/>
      <c r="N6" s="275"/>
      <c r="O6" s="275"/>
      <c r="P6" s="275"/>
      <c r="Q6" s="275"/>
      <c r="R6" s="275"/>
      <c r="S6" s="275"/>
      <c r="T6" s="275"/>
      <c r="U6" s="275"/>
      <c r="V6" s="275"/>
      <c r="W6" s="275"/>
    </row>
    <row r="7" s="263" customFormat="1" ht="58" customHeight="1" spans="2:23">
      <c r="B7" s="270" t="s">
        <v>264</v>
      </c>
      <c r="C7" s="270"/>
      <c r="D7" s="270"/>
      <c r="E7" s="270"/>
      <c r="F7" s="270"/>
      <c r="G7" s="270"/>
      <c r="H7" s="271"/>
      <c r="L7" s="274"/>
    </row>
    <row r="8" s="264" customFormat="1" ht="27" customHeight="1" spans="2:23">
      <c r="B8" s="272" t="s">
        <v>253</v>
      </c>
      <c r="C8" s="272" t="s">
        <v>254</v>
      </c>
      <c r="D8" s="272"/>
      <c r="E8" s="272"/>
      <c r="F8" s="272" t="s">
        <v>255</v>
      </c>
      <c r="G8" s="273" t="s">
        <v>256</v>
      </c>
      <c r="I8" s="274"/>
      <c r="J8" s="274"/>
      <c r="K8" s="274"/>
      <c r="L8" s="274"/>
      <c r="M8" s="274"/>
      <c r="N8" s="275"/>
      <c r="O8" s="275"/>
      <c r="P8" s="275"/>
      <c r="Q8" s="275"/>
      <c r="R8" s="275"/>
      <c r="S8" s="275"/>
      <c r="T8" s="275"/>
      <c r="U8" s="275"/>
      <c r="V8" s="275"/>
      <c r="W8" s="275"/>
    </row>
    <row r="9" s="264" customFormat="1" ht="27" customHeight="1" spans="2:23">
      <c r="B9" s="272"/>
      <c r="C9" s="276" t="s">
        <v>257</v>
      </c>
      <c r="D9" s="276" t="s">
        <v>258</v>
      </c>
      <c r="E9" s="276" t="s">
        <v>259</v>
      </c>
      <c r="F9" s="272"/>
      <c r="G9" s="273"/>
      <c r="H9" s="288"/>
      <c r="I9" s="274"/>
      <c r="J9" s="274"/>
      <c r="K9" s="274"/>
      <c r="L9" s="283"/>
      <c r="M9" s="274"/>
      <c r="N9" s="275"/>
      <c r="O9" s="275"/>
      <c r="P9" s="275"/>
      <c r="Q9" s="275"/>
      <c r="R9" s="275"/>
      <c r="S9" s="275"/>
      <c r="T9" s="275"/>
      <c r="U9" s="275"/>
      <c r="V9" s="275"/>
      <c r="W9" s="275"/>
    </row>
    <row r="10" s="264" customFormat="1" ht="43" customHeight="1" spans="2:23">
      <c r="B10" s="277" t="s">
        <v>105</v>
      </c>
      <c r="C10" s="278">
        <v>2.89473684210526</v>
      </c>
      <c r="D10" s="278">
        <v>2.74436090225564</v>
      </c>
      <c r="E10" s="279">
        <v>2.59398496240601</v>
      </c>
      <c r="F10" s="280" t="s">
        <v>260</v>
      </c>
      <c r="G10" s="281" t="s">
        <v>261</v>
      </c>
      <c r="H10" s="282"/>
      <c r="I10" s="274"/>
      <c r="J10" s="283"/>
      <c r="K10" s="283"/>
      <c r="L10" s="283"/>
      <c r="M10" s="274"/>
      <c r="N10" s="275"/>
      <c r="O10" s="275"/>
      <c r="P10" s="275"/>
      <c r="Q10" s="275"/>
      <c r="R10" s="275"/>
      <c r="S10" s="275"/>
      <c r="T10" s="275"/>
      <c r="U10" s="275"/>
      <c r="V10" s="275"/>
      <c r="W10" s="275"/>
    </row>
    <row r="11" s="264" customFormat="1" ht="44" customHeight="1" spans="2:23">
      <c r="B11" s="284" t="s">
        <v>110</v>
      </c>
      <c r="C11" s="278">
        <v>3.82518796992481</v>
      </c>
      <c r="D11" s="278">
        <v>3.67481203007519</v>
      </c>
      <c r="E11" s="279">
        <v>3.52443609022556</v>
      </c>
      <c r="F11" s="285"/>
      <c r="G11" s="281" t="s">
        <v>262</v>
      </c>
      <c r="H11" s="282"/>
      <c r="I11" s="274"/>
      <c r="J11" s="283"/>
      <c r="K11" s="283"/>
      <c r="L11" s="283"/>
      <c r="M11" s="274"/>
      <c r="N11" s="275"/>
      <c r="O11" s="275"/>
      <c r="P11" s="275"/>
      <c r="Q11" s="275"/>
      <c r="R11" s="275"/>
      <c r="S11" s="275"/>
      <c r="T11" s="275"/>
      <c r="U11" s="275"/>
      <c r="V11" s="275"/>
      <c r="W11" s="275"/>
    </row>
    <row r="12" s="264" customFormat="1" ht="44" customHeight="1" spans="2:23">
      <c r="B12" s="277" t="s">
        <v>111</v>
      </c>
      <c r="C12" s="278">
        <v>4.89426691729323</v>
      </c>
      <c r="D12" s="278">
        <v>4.74389097744361</v>
      </c>
      <c r="E12" s="279">
        <v>4.59351503759398</v>
      </c>
      <c r="F12" s="287"/>
      <c r="G12" s="281" t="s">
        <v>263</v>
      </c>
      <c r="H12" s="282"/>
      <c r="I12" s="274"/>
      <c r="J12" s="283"/>
      <c r="K12" s="283"/>
      <c r="L12" s="274"/>
      <c r="M12" s="274"/>
      <c r="N12" s="275"/>
      <c r="O12" s="275"/>
      <c r="P12" s="275"/>
      <c r="Q12" s="275"/>
      <c r="R12" s="275"/>
      <c r="S12" s="275"/>
      <c r="T12" s="275"/>
      <c r="U12" s="275"/>
      <c r="V12" s="275"/>
      <c r="W12" s="275"/>
    </row>
    <row r="13" s="264" customFormat="1" ht="43" customHeight="1" spans="2:23">
      <c r="B13" s="270" t="s">
        <v>265</v>
      </c>
      <c r="C13" s="270"/>
      <c r="D13" s="270"/>
      <c r="E13" s="270"/>
      <c r="F13" s="270"/>
      <c r="G13" s="270"/>
      <c r="H13" s="282"/>
      <c r="I13" s="274"/>
      <c r="J13" s="274"/>
      <c r="K13" s="274"/>
      <c r="L13" s="274"/>
      <c r="M13" s="274"/>
      <c r="N13" s="275"/>
      <c r="O13" s="275"/>
      <c r="P13" s="275"/>
      <c r="Q13" s="275"/>
      <c r="R13" s="275"/>
      <c r="S13" s="275"/>
      <c r="T13" s="275"/>
      <c r="U13" s="275"/>
      <c r="V13" s="275"/>
      <c r="W13" s="275"/>
    </row>
    <row r="14" s="264" customFormat="1" ht="27" customHeight="1" spans="2:23">
      <c r="B14" s="272" t="s">
        <v>253</v>
      </c>
      <c r="C14" s="272" t="s">
        <v>254</v>
      </c>
      <c r="D14" s="272"/>
      <c r="E14" s="272"/>
      <c r="F14" s="272" t="s">
        <v>255</v>
      </c>
      <c r="G14" s="273" t="s">
        <v>256</v>
      </c>
      <c r="H14" s="282"/>
      <c r="I14" s="274"/>
      <c r="J14" s="289"/>
      <c r="K14" s="274"/>
      <c r="L14" s="274"/>
      <c r="M14" s="274"/>
      <c r="N14" s="275"/>
      <c r="O14" s="275"/>
      <c r="P14" s="275"/>
      <c r="Q14" s="275"/>
      <c r="R14" s="275"/>
      <c r="S14" s="275"/>
      <c r="T14" s="275"/>
      <c r="U14" s="275"/>
      <c r="V14" s="275"/>
      <c r="W14" s="275"/>
    </row>
    <row r="15" s="264" customFormat="1" ht="27" customHeight="1" spans="2:23">
      <c r="B15" s="272"/>
      <c r="C15" s="276" t="s">
        <v>257</v>
      </c>
      <c r="D15" s="276" t="s">
        <v>258</v>
      </c>
      <c r="E15" s="276" t="s">
        <v>259</v>
      </c>
      <c r="F15" s="272"/>
      <c r="G15" s="273"/>
      <c r="H15" s="282"/>
      <c r="I15" s="274"/>
      <c r="J15" s="274"/>
      <c r="K15" s="274"/>
      <c r="L15" s="283"/>
      <c r="M15" s="274"/>
      <c r="N15" s="275"/>
      <c r="O15" s="275"/>
      <c r="P15" s="275"/>
      <c r="Q15" s="275"/>
      <c r="R15" s="275"/>
      <c r="S15" s="275"/>
      <c r="T15" s="275"/>
      <c r="U15" s="275"/>
      <c r="V15" s="275"/>
      <c r="W15" s="275"/>
    </row>
    <row r="16" s="264" customFormat="1" ht="42" customHeight="1" spans="2:23">
      <c r="B16" s="277" t="s">
        <v>105</v>
      </c>
      <c r="C16" s="278">
        <v>2.44360902255639</v>
      </c>
      <c r="D16" s="278">
        <v>2.29323308270677</v>
      </c>
      <c r="E16" s="279">
        <v>2.14285714285714</v>
      </c>
      <c r="F16" s="280" t="s">
        <v>260</v>
      </c>
      <c r="G16" s="281" t="s">
        <v>261</v>
      </c>
      <c r="H16" s="282"/>
      <c r="I16" s="274"/>
      <c r="J16" s="283"/>
      <c r="K16" s="283"/>
      <c r="L16" s="283"/>
      <c r="M16" s="274"/>
      <c r="N16" s="275"/>
      <c r="O16" s="275"/>
      <c r="P16" s="275"/>
      <c r="Q16" s="275"/>
      <c r="R16" s="275"/>
      <c r="S16" s="275"/>
      <c r="T16" s="275"/>
      <c r="U16" s="275"/>
      <c r="V16" s="275"/>
      <c r="W16" s="275"/>
    </row>
    <row r="17" s="264" customFormat="1" ht="42" customHeight="1" spans="2:23">
      <c r="B17" s="284" t="s">
        <v>110</v>
      </c>
      <c r="C17" s="278">
        <v>3.26127819548872</v>
      </c>
      <c r="D17" s="278">
        <v>3.1109022556391</v>
      </c>
      <c r="E17" s="279">
        <v>2.96052631578947</v>
      </c>
      <c r="F17" s="285"/>
      <c r="G17" s="281" t="s">
        <v>262</v>
      </c>
      <c r="H17" s="282"/>
      <c r="I17" s="290"/>
      <c r="J17" s="283"/>
      <c r="K17" s="283"/>
      <c r="L17" s="283"/>
      <c r="M17" s="274"/>
      <c r="N17" s="275"/>
      <c r="O17" s="275"/>
      <c r="P17" s="275"/>
      <c r="Q17" s="275"/>
      <c r="R17" s="275"/>
      <c r="S17" s="275"/>
      <c r="T17" s="275"/>
      <c r="U17" s="275"/>
      <c r="V17" s="275"/>
      <c r="W17" s="275"/>
    </row>
    <row r="18" s="264" customFormat="1" ht="42" customHeight="1" spans="2:23">
      <c r="B18" s="277" t="s">
        <v>111</v>
      </c>
      <c r="C18" s="278">
        <v>4.18937969924812</v>
      </c>
      <c r="D18" s="278">
        <v>4.0390037593985</v>
      </c>
      <c r="E18" s="279">
        <v>3.88862781954887</v>
      </c>
      <c r="F18" s="287"/>
      <c r="G18" s="281" t="s">
        <v>263</v>
      </c>
      <c r="H18" s="282"/>
      <c r="I18" s="290"/>
      <c r="J18" s="283"/>
      <c r="K18" s="283"/>
      <c r="L18" s="274"/>
      <c r="M18" s="274"/>
      <c r="N18" s="275"/>
      <c r="O18" s="275"/>
      <c r="P18" s="275"/>
      <c r="Q18" s="275"/>
      <c r="R18" s="275"/>
      <c r="S18" s="275"/>
      <c r="T18" s="275"/>
      <c r="U18" s="275"/>
      <c r="V18" s="275"/>
      <c r="W18" s="275"/>
    </row>
    <row r="19" s="264" customFormat="1" ht="44" customHeight="1" spans="2:23">
      <c r="B19" s="270" t="s">
        <v>266</v>
      </c>
      <c r="C19" s="270"/>
      <c r="D19" s="270"/>
      <c r="E19" s="270"/>
      <c r="F19" s="270"/>
      <c r="G19" s="270"/>
      <c r="H19" s="282"/>
      <c r="I19" s="274"/>
      <c r="J19" s="274"/>
      <c r="K19" s="274"/>
      <c r="L19" s="274"/>
      <c r="M19" s="274"/>
      <c r="N19" s="275"/>
      <c r="O19" s="275"/>
      <c r="P19" s="275"/>
      <c r="Q19" s="275"/>
      <c r="R19" s="275"/>
      <c r="S19" s="275"/>
      <c r="T19" s="275"/>
      <c r="U19" s="275"/>
      <c r="V19" s="275"/>
      <c r="W19" s="275"/>
    </row>
    <row r="20" s="264" customFormat="1" ht="27" customHeight="1" spans="2:23">
      <c r="B20" s="272" t="s">
        <v>253</v>
      </c>
      <c r="C20" s="272" t="s">
        <v>254</v>
      </c>
      <c r="D20" s="272"/>
      <c r="E20" s="272"/>
      <c r="F20" s="272" t="s">
        <v>255</v>
      </c>
      <c r="G20" s="273" t="s">
        <v>256</v>
      </c>
      <c r="H20" s="282"/>
      <c r="I20" s="274"/>
      <c r="J20" s="274"/>
      <c r="K20" s="274"/>
      <c r="L20" s="274"/>
      <c r="M20" s="274"/>
      <c r="N20" s="275"/>
      <c r="O20" s="275"/>
      <c r="P20" s="275"/>
      <c r="Q20" s="275"/>
      <c r="R20" s="275"/>
      <c r="S20" s="275"/>
      <c r="T20" s="275"/>
      <c r="U20" s="275"/>
      <c r="V20" s="275"/>
      <c r="W20" s="275"/>
    </row>
    <row r="21" s="264" customFormat="1" ht="27" customHeight="1" spans="2:23">
      <c r="B21" s="272"/>
      <c r="C21" s="276" t="s">
        <v>257</v>
      </c>
      <c r="D21" s="276" t="s">
        <v>258</v>
      </c>
      <c r="E21" s="276" t="s">
        <v>259</v>
      </c>
      <c r="F21" s="272"/>
      <c r="G21" s="273"/>
      <c r="H21" s="282"/>
      <c r="I21" s="274"/>
      <c r="J21" s="274"/>
      <c r="K21" s="274"/>
      <c r="L21" s="283"/>
      <c r="M21" s="274"/>
      <c r="N21" s="275"/>
      <c r="O21" s="275"/>
      <c r="P21" s="275"/>
      <c r="Q21" s="275"/>
      <c r="R21" s="275"/>
      <c r="S21" s="275"/>
      <c r="T21" s="275"/>
      <c r="U21" s="275"/>
      <c r="V21" s="275"/>
      <c r="W21" s="275"/>
    </row>
    <row r="22" s="264" customFormat="1" ht="42" customHeight="1" spans="2:23">
      <c r="B22" s="277" t="s">
        <v>105</v>
      </c>
      <c r="C22" s="278">
        <v>2.21804511278195</v>
      </c>
      <c r="D22" s="278">
        <v>2.06766917293233</v>
      </c>
      <c r="E22" s="279">
        <v>1.91729323308271</v>
      </c>
      <c r="F22" s="280" t="s">
        <v>260</v>
      </c>
      <c r="G22" s="281" t="s">
        <v>261</v>
      </c>
      <c r="H22" s="282"/>
      <c r="I22" s="274"/>
      <c r="J22" s="283"/>
      <c r="K22" s="283"/>
      <c r="L22" s="283"/>
      <c r="M22" s="274"/>
      <c r="N22" s="275"/>
      <c r="O22" s="275"/>
      <c r="P22" s="275"/>
      <c r="Q22" s="275"/>
      <c r="R22" s="275"/>
      <c r="S22" s="275"/>
      <c r="T22" s="275"/>
      <c r="U22" s="275"/>
      <c r="V22" s="275"/>
      <c r="W22" s="275"/>
    </row>
    <row r="23" s="264" customFormat="1" ht="42" customHeight="1" spans="2:23">
      <c r="B23" s="284" t="s">
        <v>110</v>
      </c>
      <c r="C23" s="278">
        <v>2.97932330827068</v>
      </c>
      <c r="D23" s="278">
        <v>2.82894736842105</v>
      </c>
      <c r="E23" s="279">
        <v>2.67857142857143</v>
      </c>
      <c r="F23" s="285"/>
      <c r="G23" s="281" t="s">
        <v>262</v>
      </c>
      <c r="H23" s="282"/>
      <c r="I23" s="286"/>
      <c r="J23" s="283"/>
      <c r="K23" s="283"/>
      <c r="L23" s="283"/>
      <c r="M23" s="274"/>
      <c r="N23" s="275"/>
      <c r="O23" s="275"/>
      <c r="P23" s="275"/>
      <c r="Q23" s="275"/>
      <c r="R23" s="275"/>
      <c r="S23" s="275"/>
      <c r="T23" s="275"/>
      <c r="U23" s="275"/>
      <c r="V23" s="275"/>
      <c r="W23" s="275"/>
    </row>
    <row r="24" s="264" customFormat="1" ht="42" customHeight="1" spans="2:23">
      <c r="B24" s="277" t="s">
        <v>111</v>
      </c>
      <c r="C24" s="278">
        <v>3.83693609022556</v>
      </c>
      <c r="D24" s="278">
        <v>3.68656015037594</v>
      </c>
      <c r="E24" s="279">
        <v>3.53618421052632</v>
      </c>
      <c r="F24" s="287"/>
      <c r="G24" s="281" t="s">
        <v>263</v>
      </c>
      <c r="H24" s="282"/>
      <c r="I24" s="286"/>
      <c r="J24" s="283"/>
      <c r="K24" s="283"/>
      <c r="L24" s="274"/>
      <c r="M24" s="274"/>
      <c r="N24" s="275"/>
      <c r="O24" s="275"/>
      <c r="P24" s="275"/>
      <c r="Q24" s="275"/>
      <c r="R24" s="275"/>
      <c r="S24" s="275"/>
      <c r="T24" s="275"/>
      <c r="U24" s="275"/>
      <c r="V24" s="275"/>
      <c r="W24" s="275"/>
    </row>
    <row r="25" s="264" customFormat="1" ht="44" customHeight="1" spans="2:23">
      <c r="B25" s="270" t="s">
        <v>266</v>
      </c>
      <c r="C25" s="270"/>
      <c r="D25" s="270"/>
      <c r="E25" s="270"/>
      <c r="F25" s="270"/>
      <c r="G25" s="270"/>
      <c r="H25" s="282"/>
      <c r="I25" s="274"/>
      <c r="J25" s="274"/>
      <c r="K25" s="274"/>
      <c r="L25" s="274"/>
      <c r="M25" s="274"/>
      <c r="N25" s="275"/>
      <c r="O25" s="275"/>
      <c r="P25" s="275"/>
      <c r="Q25" s="275"/>
      <c r="R25" s="275"/>
      <c r="S25" s="275"/>
      <c r="T25" s="275"/>
      <c r="U25" s="275"/>
      <c r="V25" s="275"/>
      <c r="W25" s="275"/>
    </row>
    <row r="26" s="264" customFormat="1" ht="27" customHeight="1" spans="2:23">
      <c r="B26" s="272" t="s">
        <v>253</v>
      </c>
      <c r="C26" s="272" t="s">
        <v>16</v>
      </c>
      <c r="D26" s="272"/>
      <c r="E26" s="272"/>
      <c r="F26" s="272" t="s">
        <v>255</v>
      </c>
      <c r="G26" s="273" t="s">
        <v>256</v>
      </c>
      <c r="H26" s="282"/>
      <c r="I26" s="274"/>
      <c r="J26" s="274"/>
      <c r="K26" s="274"/>
      <c r="L26" s="274"/>
      <c r="M26" s="274"/>
      <c r="N26" s="275"/>
      <c r="O26" s="275"/>
      <c r="P26" s="275"/>
      <c r="Q26" s="275"/>
      <c r="R26" s="275"/>
      <c r="S26" s="275"/>
      <c r="T26" s="275"/>
      <c r="U26" s="275"/>
      <c r="V26" s="275"/>
      <c r="W26" s="275"/>
    </row>
    <row r="27" s="264" customFormat="1" ht="27" customHeight="1" spans="2:23">
      <c r="B27" s="272"/>
      <c r="C27" s="276" t="s">
        <v>257</v>
      </c>
      <c r="D27" s="276" t="s">
        <v>258</v>
      </c>
      <c r="E27" s="276" t="s">
        <v>259</v>
      </c>
      <c r="F27" s="272"/>
      <c r="G27" s="273"/>
      <c r="H27" s="282"/>
      <c r="I27" s="274"/>
      <c r="J27" s="274"/>
      <c r="K27" s="274"/>
      <c r="L27" s="283"/>
      <c r="M27" s="274"/>
      <c r="N27" s="275"/>
      <c r="O27" s="275"/>
      <c r="P27" s="275"/>
      <c r="Q27" s="275"/>
      <c r="R27" s="275"/>
      <c r="S27" s="275"/>
      <c r="T27" s="275"/>
      <c r="U27" s="275"/>
      <c r="V27" s="275"/>
      <c r="W27" s="275"/>
    </row>
    <row r="28" s="264" customFormat="1" ht="42" customHeight="1" spans="2:23">
      <c r="B28" s="277" t="s">
        <v>105</v>
      </c>
      <c r="C28" s="278">
        <v>2.21804511278195</v>
      </c>
      <c r="D28" s="278">
        <v>2.06766917293233</v>
      </c>
      <c r="E28" s="279">
        <v>1.91729323308271</v>
      </c>
      <c r="F28" s="280" t="s">
        <v>260</v>
      </c>
      <c r="G28" s="281" t="s">
        <v>261</v>
      </c>
      <c r="H28" s="282"/>
      <c r="I28" s="274"/>
      <c r="J28" s="283"/>
      <c r="K28" s="283"/>
      <c r="L28" s="283"/>
      <c r="M28" s="274"/>
      <c r="N28" s="275"/>
      <c r="O28" s="275"/>
      <c r="P28" s="275"/>
      <c r="Q28" s="275"/>
      <c r="R28" s="275"/>
      <c r="S28" s="275"/>
      <c r="T28" s="275"/>
      <c r="U28" s="275"/>
      <c r="V28" s="275"/>
      <c r="W28" s="275"/>
    </row>
    <row r="29" s="264" customFormat="1" ht="42" customHeight="1" spans="2:23">
      <c r="B29" s="284" t="s">
        <v>110</v>
      </c>
      <c r="C29" s="278">
        <v>2.97932330827068</v>
      </c>
      <c r="D29" s="278">
        <v>2.82894736842105</v>
      </c>
      <c r="E29" s="279">
        <v>2.67857142857143</v>
      </c>
      <c r="F29" s="285"/>
      <c r="G29" s="281" t="s">
        <v>262</v>
      </c>
      <c r="H29" s="282"/>
      <c r="I29" s="274"/>
      <c r="J29" s="283"/>
      <c r="K29" s="283"/>
      <c r="L29" s="283"/>
      <c r="M29" s="274"/>
      <c r="N29" s="275"/>
      <c r="O29" s="275"/>
      <c r="P29" s="275"/>
      <c r="Q29" s="275"/>
      <c r="R29" s="275"/>
      <c r="S29" s="275"/>
      <c r="T29" s="275"/>
      <c r="U29" s="275"/>
      <c r="V29" s="275"/>
      <c r="W29" s="275"/>
    </row>
    <row r="30" s="264" customFormat="1" ht="42" customHeight="1" spans="2:23">
      <c r="B30" s="277" t="s">
        <v>111</v>
      </c>
      <c r="C30" s="278">
        <v>3.83693609022556</v>
      </c>
      <c r="D30" s="278">
        <v>3.68656015037594</v>
      </c>
      <c r="E30" s="279">
        <v>3.53618421052632</v>
      </c>
      <c r="F30" s="287"/>
      <c r="G30" s="281" t="s">
        <v>263</v>
      </c>
      <c r="H30" s="282"/>
      <c r="I30" s="274"/>
      <c r="J30" s="283"/>
      <c r="K30" s="283"/>
      <c r="L30" s="274"/>
      <c r="M30" s="274"/>
      <c r="N30" s="275"/>
      <c r="O30" s="275"/>
      <c r="P30" s="275"/>
      <c r="Q30" s="275"/>
      <c r="R30" s="275"/>
      <c r="S30" s="275"/>
      <c r="T30" s="275"/>
      <c r="U30" s="275"/>
      <c r="V30" s="275"/>
      <c r="W30" s="275"/>
    </row>
    <row r="31" s="264" customFormat="1" ht="44" customHeight="1" spans="2:23">
      <c r="B31" s="270" t="s">
        <v>267</v>
      </c>
      <c r="C31" s="270"/>
      <c r="D31" s="270"/>
      <c r="E31" s="270"/>
      <c r="F31" s="270"/>
      <c r="G31" s="270"/>
      <c r="H31" s="282"/>
      <c r="I31" s="274"/>
      <c r="J31" s="274"/>
      <c r="K31" s="274"/>
      <c r="L31" s="274"/>
      <c r="M31" s="274"/>
      <c r="N31" s="275"/>
      <c r="O31" s="275"/>
      <c r="P31" s="275"/>
      <c r="Q31" s="275"/>
      <c r="R31" s="275"/>
      <c r="S31" s="275"/>
      <c r="T31" s="275"/>
      <c r="U31" s="275"/>
      <c r="V31" s="275"/>
      <c r="W31" s="275"/>
    </row>
    <row r="32" s="264" customFormat="1" ht="27" customHeight="1" spans="2:23">
      <c r="B32" s="272" t="s">
        <v>253</v>
      </c>
      <c r="C32" s="272" t="s">
        <v>268</v>
      </c>
      <c r="D32" s="272"/>
      <c r="E32" s="272"/>
      <c r="F32" s="272" t="s">
        <v>255</v>
      </c>
      <c r="G32" s="273" t="s">
        <v>256</v>
      </c>
      <c r="H32" s="282"/>
      <c r="I32" s="274"/>
      <c r="J32" s="274"/>
      <c r="K32" s="274"/>
      <c r="L32" s="274"/>
      <c r="M32" s="274"/>
      <c r="N32" s="275"/>
      <c r="O32" s="275"/>
      <c r="P32" s="275"/>
      <c r="Q32" s="275"/>
      <c r="R32" s="275"/>
      <c r="S32" s="275"/>
      <c r="T32" s="275"/>
      <c r="U32" s="275"/>
      <c r="V32" s="275"/>
      <c r="W32" s="275"/>
    </row>
    <row r="33" s="264" customFormat="1" ht="27" customHeight="1" spans="2:23">
      <c r="B33" s="272"/>
      <c r="C33" s="276" t="s">
        <v>257</v>
      </c>
      <c r="D33" s="276" t="s">
        <v>258</v>
      </c>
      <c r="E33" s="276" t="s">
        <v>259</v>
      </c>
      <c r="F33" s="272"/>
      <c r="G33" s="273"/>
      <c r="H33" s="282"/>
      <c r="I33" s="274"/>
      <c r="J33" s="274"/>
      <c r="K33" s="274"/>
      <c r="L33" s="283"/>
      <c r="M33" s="274"/>
      <c r="N33" s="275"/>
      <c r="O33" s="275"/>
      <c r="P33" s="275"/>
      <c r="Q33" s="275"/>
      <c r="R33" s="275"/>
      <c r="S33" s="275"/>
      <c r="T33" s="275"/>
      <c r="U33" s="275"/>
      <c r="V33" s="275"/>
      <c r="W33" s="275"/>
    </row>
    <row r="34" s="264" customFormat="1" ht="42" customHeight="1" spans="2:23">
      <c r="B34" s="277" t="s">
        <v>105</v>
      </c>
      <c r="C34" s="278">
        <v>1.95488721804511</v>
      </c>
      <c r="D34" s="278">
        <v>1.80451127819549</v>
      </c>
      <c r="E34" s="279">
        <v>1.65413533834586</v>
      </c>
      <c r="F34" s="280" t="s">
        <v>260</v>
      </c>
      <c r="G34" s="281" t="s">
        <v>261</v>
      </c>
      <c r="H34" s="282"/>
      <c r="I34" s="274"/>
      <c r="J34" s="283"/>
      <c r="K34" s="283"/>
      <c r="L34" s="283"/>
      <c r="M34" s="274"/>
      <c r="N34" s="275"/>
      <c r="O34" s="275"/>
      <c r="P34" s="275"/>
      <c r="Q34" s="275"/>
      <c r="R34" s="275"/>
      <c r="S34" s="275"/>
      <c r="T34" s="275"/>
      <c r="U34" s="275"/>
      <c r="V34" s="275"/>
      <c r="W34" s="275"/>
    </row>
    <row r="35" s="264" customFormat="1" ht="42" customHeight="1" spans="2:23">
      <c r="B35" s="284" t="s">
        <v>110</v>
      </c>
      <c r="C35" s="278">
        <v>2.65037593984962</v>
      </c>
      <c r="D35" s="278">
        <v>2.5</v>
      </c>
      <c r="E35" s="279">
        <v>2.34962406015038</v>
      </c>
      <c r="F35" s="285"/>
      <c r="G35" s="281" t="s">
        <v>262</v>
      </c>
      <c r="H35" s="282"/>
      <c r="I35" s="274"/>
      <c r="J35" s="283"/>
      <c r="K35" s="283"/>
      <c r="L35" s="283"/>
      <c r="M35" s="274"/>
      <c r="N35" s="275"/>
      <c r="O35" s="275"/>
      <c r="P35" s="275"/>
      <c r="Q35" s="275"/>
      <c r="R35" s="275"/>
      <c r="S35" s="275"/>
      <c r="T35" s="275"/>
      <c r="U35" s="275"/>
      <c r="V35" s="275"/>
      <c r="W35" s="275"/>
    </row>
    <row r="36" s="264" customFormat="1" ht="42" customHeight="1" spans="2:23">
      <c r="B36" s="277" t="s">
        <v>111</v>
      </c>
      <c r="C36" s="278">
        <v>3.42575187969925</v>
      </c>
      <c r="D36" s="278">
        <v>3.27537593984962</v>
      </c>
      <c r="E36" s="279">
        <v>3.125</v>
      </c>
      <c r="F36" s="287"/>
      <c r="G36" s="281" t="s">
        <v>263</v>
      </c>
      <c r="H36" s="282"/>
      <c r="I36" s="274"/>
      <c r="J36" s="283"/>
      <c r="K36" s="283"/>
      <c r="L36" s="274"/>
      <c r="M36" s="274"/>
      <c r="N36" s="275"/>
      <c r="O36" s="275"/>
      <c r="P36" s="275"/>
      <c r="Q36" s="275"/>
      <c r="R36" s="275"/>
      <c r="S36" s="275"/>
      <c r="T36" s="275"/>
      <c r="U36" s="275"/>
      <c r="V36" s="275"/>
      <c r="W36" s="275"/>
    </row>
    <row r="37" s="264" customFormat="1" ht="44" customHeight="1" spans="2:23">
      <c r="B37" s="270" t="s">
        <v>267</v>
      </c>
      <c r="C37" s="270"/>
      <c r="D37" s="270"/>
      <c r="E37" s="270"/>
      <c r="F37" s="270"/>
      <c r="G37" s="270"/>
      <c r="H37" s="282"/>
      <c r="I37" s="274"/>
      <c r="J37" s="274"/>
      <c r="K37" s="274"/>
      <c r="L37" s="274"/>
      <c r="M37" s="274"/>
      <c r="N37" s="275"/>
      <c r="O37" s="275"/>
      <c r="P37" s="275"/>
      <c r="Q37" s="275"/>
      <c r="R37" s="275"/>
      <c r="S37" s="275"/>
      <c r="T37" s="275"/>
      <c r="U37" s="275"/>
      <c r="V37" s="275"/>
      <c r="W37" s="275"/>
    </row>
    <row r="38" s="264" customFormat="1" ht="22" customHeight="1" spans="2:23">
      <c r="B38" s="291" t="s">
        <v>253</v>
      </c>
      <c r="C38" s="291" t="s">
        <v>268</v>
      </c>
      <c r="D38" s="291"/>
      <c r="E38" s="291"/>
      <c r="F38" s="272" t="s">
        <v>255</v>
      </c>
      <c r="G38" s="273" t="s">
        <v>256</v>
      </c>
      <c r="H38" s="282"/>
      <c r="I38" s="274"/>
      <c r="J38" s="274"/>
      <c r="K38" s="274"/>
      <c r="L38" s="274"/>
      <c r="M38" s="274"/>
      <c r="N38" s="275"/>
      <c r="O38" s="275"/>
      <c r="P38" s="275"/>
      <c r="Q38" s="275"/>
      <c r="R38" s="275"/>
      <c r="S38" s="275"/>
      <c r="T38" s="275"/>
      <c r="U38" s="275"/>
      <c r="V38" s="275"/>
      <c r="W38" s="275"/>
    </row>
    <row r="39" s="264" customFormat="1" ht="25" customHeight="1" spans="2:23">
      <c r="B39" s="291"/>
      <c r="C39" s="291" t="s">
        <v>257</v>
      </c>
      <c r="D39" s="291" t="s">
        <v>258</v>
      </c>
      <c r="E39" s="291" t="s">
        <v>259</v>
      </c>
      <c r="F39" s="272"/>
      <c r="G39" s="273"/>
      <c r="H39" s="282"/>
      <c r="I39" s="274"/>
      <c r="J39" s="274"/>
      <c r="K39" s="274"/>
      <c r="L39" s="283"/>
      <c r="M39" s="274"/>
      <c r="N39" s="275"/>
      <c r="O39" s="275"/>
      <c r="P39" s="275"/>
      <c r="Q39" s="275"/>
      <c r="R39" s="275"/>
      <c r="S39" s="275"/>
      <c r="T39" s="275"/>
      <c r="U39" s="275"/>
      <c r="V39" s="275"/>
      <c r="W39" s="275"/>
    </row>
    <row r="40" s="264" customFormat="1" ht="55" customHeight="1" spans="2:23">
      <c r="B40" s="277" t="s">
        <v>269</v>
      </c>
      <c r="C40" s="278">
        <v>1.91729323308271</v>
      </c>
      <c r="D40" s="278">
        <v>1.76691729323308</v>
      </c>
      <c r="E40" s="279">
        <v>1.61654135338346</v>
      </c>
      <c r="F40" s="280" t="s">
        <v>260</v>
      </c>
      <c r="G40" s="281" t="s">
        <v>261</v>
      </c>
      <c r="H40" s="282"/>
      <c r="I40" s="274"/>
      <c r="J40" s="283"/>
      <c r="K40" s="283"/>
      <c r="L40" s="283"/>
      <c r="M40" s="274"/>
      <c r="N40" s="275"/>
      <c r="O40" s="275"/>
      <c r="P40" s="275"/>
      <c r="Q40" s="275"/>
      <c r="R40" s="275"/>
      <c r="S40" s="275"/>
      <c r="T40" s="275"/>
      <c r="U40" s="275"/>
      <c r="V40" s="275"/>
      <c r="W40" s="275"/>
    </row>
    <row r="41" s="264" customFormat="1" ht="59" customHeight="1" spans="2:23">
      <c r="B41" s="284" t="s">
        <v>270</v>
      </c>
      <c r="C41" s="278">
        <v>2.60338345864662</v>
      </c>
      <c r="D41" s="278">
        <v>2.45300751879699</v>
      </c>
      <c r="E41" s="279">
        <v>2.30263157894737</v>
      </c>
      <c r="F41" s="285"/>
      <c r="G41" s="281" t="s">
        <v>262</v>
      </c>
      <c r="H41" s="282"/>
      <c r="I41" s="274"/>
      <c r="J41" s="283"/>
      <c r="K41" s="283"/>
      <c r="L41" s="283"/>
      <c r="M41" s="274"/>
      <c r="N41" s="275"/>
      <c r="O41" s="275"/>
      <c r="P41" s="275"/>
      <c r="Q41" s="275"/>
      <c r="R41" s="275"/>
      <c r="S41" s="275"/>
      <c r="T41" s="275"/>
      <c r="U41" s="275"/>
      <c r="V41" s="275"/>
      <c r="W41" s="275"/>
    </row>
    <row r="42" s="264" customFormat="1" ht="51" customHeight="1" spans="2:23">
      <c r="B42" s="277" t="s">
        <v>271</v>
      </c>
      <c r="C42" s="278">
        <v>3.36701127819549</v>
      </c>
      <c r="D42" s="278">
        <v>3.21663533834586</v>
      </c>
      <c r="E42" s="279">
        <v>3.06625939849624</v>
      </c>
      <c r="F42" s="287"/>
      <c r="G42" s="281" t="s">
        <v>263</v>
      </c>
      <c r="H42" s="282"/>
      <c r="I42" s="274"/>
      <c r="J42" s="283"/>
      <c r="K42" s="283"/>
      <c r="L42" s="275"/>
      <c r="M42" s="274"/>
      <c r="N42" s="275"/>
      <c r="O42" s="275"/>
      <c r="P42" s="275"/>
      <c r="Q42" s="275"/>
      <c r="R42" s="275"/>
      <c r="S42" s="275"/>
      <c r="T42" s="275"/>
      <c r="U42" s="275"/>
      <c r="V42" s="275"/>
      <c r="W42" s="275"/>
    </row>
    <row r="43" s="264" customFormat="1" ht="32" customHeight="1" spans="2:23">
      <c r="B43" s="270" t="s">
        <v>267</v>
      </c>
      <c r="C43" s="270"/>
      <c r="D43" s="270"/>
      <c r="E43" s="270"/>
      <c r="F43" s="270"/>
      <c r="G43" s="270"/>
      <c r="H43" s="274"/>
      <c r="I43" s="292"/>
      <c r="J43" s="274"/>
      <c r="K43" s="275"/>
      <c r="L43" s="275"/>
      <c r="M43" s="275"/>
      <c r="N43" s="275"/>
      <c r="O43" s="275"/>
      <c r="P43" s="275"/>
      <c r="Q43" s="275"/>
      <c r="R43" s="275"/>
      <c r="S43" s="275"/>
      <c r="T43" s="275"/>
      <c r="U43" s="275"/>
      <c r="V43" s="275"/>
      <c r="W43" s="275"/>
    </row>
    <row r="44" s="264" customFormat="1" ht="27" customHeight="1" spans="2:23">
      <c r="B44" s="272" t="s">
        <v>253</v>
      </c>
      <c r="C44" s="272" t="s">
        <v>268</v>
      </c>
      <c r="D44" s="272"/>
      <c r="E44" s="272"/>
      <c r="F44" s="272" t="s">
        <v>255</v>
      </c>
      <c r="G44" s="273" t="s">
        <v>256</v>
      </c>
      <c r="H44" s="274"/>
      <c r="I44" s="292"/>
      <c r="J44" s="274"/>
      <c r="K44" s="275"/>
      <c r="L44" s="275"/>
      <c r="M44" s="275"/>
      <c r="N44" s="275"/>
      <c r="O44" s="275"/>
      <c r="P44" s="275"/>
      <c r="Q44" s="275"/>
      <c r="R44" s="275"/>
      <c r="S44" s="275"/>
      <c r="T44" s="275"/>
      <c r="U44" s="275"/>
      <c r="V44" s="275"/>
      <c r="W44" s="275"/>
    </row>
    <row r="45" s="264" customFormat="1" ht="27" customHeight="1" spans="2:23">
      <c r="B45" s="272"/>
      <c r="C45" s="276" t="s">
        <v>257</v>
      </c>
      <c r="D45" s="276" t="s">
        <v>258</v>
      </c>
      <c r="E45" s="276" t="s">
        <v>259</v>
      </c>
      <c r="F45" s="272"/>
      <c r="G45" s="273"/>
      <c r="H45" s="274"/>
      <c r="I45" s="292"/>
      <c r="J45" s="274"/>
      <c r="K45" s="275"/>
      <c r="L45" s="283"/>
      <c r="M45" s="275"/>
      <c r="N45" s="275"/>
      <c r="O45" s="275"/>
      <c r="P45" s="275"/>
      <c r="Q45" s="275"/>
      <c r="R45" s="275"/>
      <c r="S45" s="275"/>
      <c r="T45" s="275"/>
      <c r="U45" s="275"/>
      <c r="V45" s="275"/>
      <c r="W45" s="275"/>
    </row>
    <row r="46" s="264" customFormat="1" ht="42" customHeight="1" spans="2:23">
      <c r="B46" s="277" t="s">
        <v>105</v>
      </c>
      <c r="C46" s="278">
        <v>1.97368421052632</v>
      </c>
      <c r="D46" s="278">
        <v>1.82330827067669</v>
      </c>
      <c r="E46" s="279">
        <v>1.67293233082707</v>
      </c>
      <c r="F46" s="280" t="s">
        <v>260</v>
      </c>
      <c r="G46" s="281" t="s">
        <v>261</v>
      </c>
      <c r="H46" s="274"/>
      <c r="I46" s="292"/>
      <c r="J46" s="283"/>
      <c r="K46" s="283"/>
      <c r="L46" s="283"/>
      <c r="M46" s="275"/>
      <c r="N46" s="275"/>
      <c r="O46" s="275"/>
      <c r="P46" s="275"/>
      <c r="Q46" s="275"/>
      <c r="R46" s="275"/>
      <c r="S46" s="275"/>
      <c r="T46" s="275"/>
      <c r="U46" s="275"/>
      <c r="V46" s="275"/>
      <c r="W46" s="275"/>
    </row>
    <row r="47" s="264" customFormat="1" ht="42" customHeight="1" spans="2:23">
      <c r="B47" s="284" t="s">
        <v>110</v>
      </c>
      <c r="C47" s="278">
        <v>2.67387218045113</v>
      </c>
      <c r="D47" s="278">
        <v>2.5234962406015</v>
      </c>
      <c r="E47" s="279">
        <v>2.37312030075188</v>
      </c>
      <c r="F47" s="285"/>
      <c r="G47" s="281" t="s">
        <v>262</v>
      </c>
      <c r="H47" s="274"/>
      <c r="I47" s="292"/>
      <c r="J47" s="283"/>
      <c r="K47" s="283"/>
      <c r="L47" s="283"/>
      <c r="M47" s="275"/>
      <c r="N47" s="275"/>
      <c r="O47" s="275"/>
      <c r="P47" s="275"/>
      <c r="Q47" s="275"/>
      <c r="R47" s="275"/>
      <c r="S47" s="275"/>
      <c r="T47" s="275"/>
      <c r="U47" s="275"/>
      <c r="V47" s="275"/>
      <c r="W47" s="275"/>
    </row>
    <row r="48" s="265" customFormat="1" ht="42" customHeight="1" spans="2:23">
      <c r="B48" s="277" t="s">
        <v>111</v>
      </c>
      <c r="C48" s="278">
        <v>3.45512218045113</v>
      </c>
      <c r="D48" s="278">
        <v>3.3047462406015</v>
      </c>
      <c r="E48" s="279">
        <v>3.15437030075188</v>
      </c>
      <c r="F48" s="287"/>
      <c r="G48" s="281" t="s">
        <v>263</v>
      </c>
      <c r="J48" s="283"/>
      <c r="K48" s="283"/>
      <c r="L48" s="275"/>
    </row>
    <row r="49" s="264" customFormat="1" ht="32" customHeight="1" spans="2:23">
      <c r="B49" s="270" t="s">
        <v>267</v>
      </c>
      <c r="C49" s="270"/>
      <c r="D49" s="270"/>
      <c r="E49" s="270"/>
      <c r="F49" s="270"/>
      <c r="G49" s="270"/>
      <c r="H49" s="274"/>
      <c r="I49" s="292"/>
      <c r="J49" s="274"/>
      <c r="K49" s="275"/>
      <c r="L49" s="275"/>
      <c r="M49" s="275"/>
      <c r="N49" s="275"/>
      <c r="O49" s="275"/>
      <c r="P49" s="275"/>
      <c r="Q49" s="275"/>
      <c r="R49" s="275"/>
      <c r="S49" s="275"/>
      <c r="T49" s="275"/>
      <c r="U49" s="275"/>
      <c r="V49" s="275"/>
      <c r="W49" s="275"/>
    </row>
    <row r="50" s="264" customFormat="1" ht="27" customHeight="1" spans="2:23">
      <c r="B50" s="272" t="s">
        <v>253</v>
      </c>
      <c r="C50" s="272" t="s">
        <v>268</v>
      </c>
      <c r="D50" s="272"/>
      <c r="E50" s="272"/>
      <c r="F50" s="272" t="s">
        <v>255</v>
      </c>
      <c r="G50" s="273" t="s">
        <v>256</v>
      </c>
      <c r="H50" s="274"/>
      <c r="I50" s="292"/>
      <c r="J50" s="274"/>
      <c r="K50" s="275"/>
      <c r="L50" s="275"/>
      <c r="M50" s="275"/>
      <c r="N50" s="275"/>
      <c r="O50" s="275"/>
      <c r="P50" s="275"/>
      <c r="Q50" s="275"/>
      <c r="R50" s="275"/>
      <c r="S50" s="275"/>
      <c r="T50" s="275"/>
      <c r="U50" s="275"/>
      <c r="V50" s="275"/>
      <c r="W50" s="275"/>
    </row>
    <row r="51" s="264" customFormat="1" ht="27" customHeight="1" spans="2:23">
      <c r="B51" s="272"/>
      <c r="C51" s="276" t="s">
        <v>257</v>
      </c>
      <c r="D51" s="276" t="s">
        <v>258</v>
      </c>
      <c r="E51" s="276" t="s">
        <v>259</v>
      </c>
      <c r="F51" s="272"/>
      <c r="G51" s="273"/>
      <c r="H51" s="274"/>
      <c r="I51" s="292"/>
      <c r="J51" s="274"/>
      <c r="K51" s="275"/>
      <c r="L51" s="283"/>
      <c r="M51" s="275"/>
      <c r="N51" s="275"/>
      <c r="O51" s="275"/>
      <c r="P51" s="275"/>
      <c r="Q51" s="275"/>
      <c r="R51" s="275"/>
      <c r="S51" s="275"/>
      <c r="T51" s="275"/>
      <c r="U51" s="275"/>
      <c r="V51" s="275"/>
      <c r="W51" s="275"/>
    </row>
    <row r="52" s="264" customFormat="1" ht="42" customHeight="1" spans="2:23">
      <c r="B52" s="277" t="s">
        <v>105</v>
      </c>
      <c r="C52" s="278">
        <v>1.93609022556391</v>
      </c>
      <c r="D52" s="278">
        <v>1.78571428571429</v>
      </c>
      <c r="E52" s="279">
        <v>1.63533834586466</v>
      </c>
      <c r="F52" s="280" t="s">
        <v>260</v>
      </c>
      <c r="G52" s="281" t="s">
        <v>261</v>
      </c>
      <c r="H52" s="274"/>
      <c r="I52" s="292"/>
      <c r="J52" s="283"/>
      <c r="K52" s="283"/>
      <c r="L52" s="283"/>
      <c r="M52" s="275"/>
      <c r="N52" s="275"/>
      <c r="O52" s="275"/>
      <c r="P52" s="275"/>
      <c r="Q52" s="275"/>
      <c r="R52" s="275"/>
      <c r="S52" s="275"/>
      <c r="T52" s="275"/>
      <c r="U52" s="275"/>
      <c r="V52" s="275"/>
      <c r="W52" s="275"/>
    </row>
    <row r="53" s="264" customFormat="1" ht="42" customHeight="1" spans="2:23">
      <c r="B53" s="284" t="s">
        <v>110</v>
      </c>
      <c r="C53" s="278">
        <v>2.62687969924812</v>
      </c>
      <c r="D53" s="278">
        <v>2.4765037593985</v>
      </c>
      <c r="E53" s="279">
        <v>2.32612781954887</v>
      </c>
      <c r="F53" s="285"/>
      <c r="G53" s="281" t="s">
        <v>262</v>
      </c>
      <c r="H53" s="274"/>
      <c r="I53" s="292"/>
      <c r="J53" s="283"/>
      <c r="K53" s="283"/>
      <c r="L53" s="283"/>
      <c r="M53" s="275"/>
      <c r="N53" s="275"/>
      <c r="O53" s="275"/>
      <c r="P53" s="275"/>
      <c r="Q53" s="275"/>
      <c r="R53" s="275"/>
      <c r="S53" s="275"/>
      <c r="T53" s="275"/>
      <c r="U53" s="275"/>
      <c r="V53" s="275"/>
      <c r="W53" s="275"/>
    </row>
    <row r="54" s="265" customFormat="1" ht="42" customHeight="1" spans="2:23">
      <c r="B54" s="277" t="s">
        <v>111</v>
      </c>
      <c r="C54" s="278">
        <v>3.39638157894737</v>
      </c>
      <c r="D54" s="278">
        <v>3.24600563909774</v>
      </c>
      <c r="E54" s="279">
        <v>3.09562969924812</v>
      </c>
      <c r="F54" s="287"/>
      <c r="G54" s="281" t="s">
        <v>263</v>
      </c>
      <c r="J54" s="283"/>
      <c r="K54" s="283"/>
    </row>
    <row r="55" s="265" customFormat="1" ht="52" customHeight="1" spans="2:23">
      <c r="B55" s="270" t="s">
        <v>272</v>
      </c>
      <c r="C55" s="270"/>
      <c r="D55" s="270"/>
      <c r="E55" s="270"/>
      <c r="F55" s="270"/>
      <c r="G55" s="270"/>
      <c r="H55" s="293"/>
    </row>
    <row r="56" s="265" customFormat="1" ht="27" customHeight="1" spans="2:23">
      <c r="B56" s="272" t="s">
        <v>253</v>
      </c>
      <c r="C56" s="272" t="s">
        <v>273</v>
      </c>
      <c r="D56" s="272"/>
      <c r="E56" s="272"/>
      <c r="F56" s="272" t="s">
        <v>255</v>
      </c>
      <c r="G56" s="273" t="s">
        <v>256</v>
      </c>
      <c r="H56" s="293"/>
    </row>
    <row r="57" s="265" customFormat="1" ht="27" customHeight="1" spans="2:23">
      <c r="B57" s="272"/>
      <c r="C57" s="276" t="s">
        <v>257</v>
      </c>
      <c r="D57" s="276" t="s">
        <v>258</v>
      </c>
      <c r="E57" s="276" t="s">
        <v>259</v>
      </c>
      <c r="F57" s="272"/>
      <c r="G57" s="273"/>
      <c r="H57" s="293"/>
      <c r="L57" s="283"/>
    </row>
    <row r="58" s="265" customFormat="1" ht="112" customHeight="1" spans="2:23">
      <c r="B58" s="277" t="s">
        <v>111</v>
      </c>
      <c r="C58" s="278">
        <v>2.25563909774436</v>
      </c>
      <c r="D58" s="278">
        <v>2.10526315789474</v>
      </c>
      <c r="E58" s="279">
        <v>1.95488721804511</v>
      </c>
      <c r="F58" s="294" t="s">
        <v>260</v>
      </c>
      <c r="G58" s="281" t="s">
        <v>274</v>
      </c>
      <c r="H58" s="293"/>
      <c r="J58" s="283"/>
      <c r="K58" s="283"/>
    </row>
    <row r="59" s="265" customFormat="1" ht="52" customHeight="1" spans="2:23">
      <c r="B59" s="270" t="s">
        <v>272</v>
      </c>
      <c r="C59" s="270"/>
      <c r="D59" s="270"/>
      <c r="E59" s="270"/>
      <c r="F59" s="270"/>
      <c r="G59" s="270"/>
      <c r="H59" s="293"/>
    </row>
    <row r="60" s="265" customFormat="1" ht="27" customHeight="1" spans="2:23">
      <c r="B60" s="272" t="s">
        <v>253</v>
      </c>
      <c r="C60" s="272" t="s">
        <v>273</v>
      </c>
      <c r="D60" s="272"/>
      <c r="E60" s="272"/>
      <c r="F60" s="272" t="s">
        <v>255</v>
      </c>
      <c r="G60" s="273" t="s">
        <v>256</v>
      </c>
      <c r="H60" s="293"/>
    </row>
    <row r="61" s="265" customFormat="1" ht="27" customHeight="1" spans="2:23">
      <c r="B61" s="272"/>
      <c r="C61" s="276" t="s">
        <v>257</v>
      </c>
      <c r="D61" s="276" t="s">
        <v>258</v>
      </c>
      <c r="E61" s="276" t="s">
        <v>259</v>
      </c>
      <c r="F61" s="272"/>
      <c r="G61" s="273"/>
      <c r="H61" s="293"/>
      <c r="L61" s="283"/>
    </row>
    <row r="62" s="265" customFormat="1" ht="102" customHeight="1" spans="2:23">
      <c r="B62" s="277" t="s">
        <v>111</v>
      </c>
      <c r="C62" s="278">
        <v>2.27443609022556</v>
      </c>
      <c r="D62" s="278">
        <v>2.12406015037594</v>
      </c>
      <c r="E62" s="279">
        <v>1.97368421052632</v>
      </c>
      <c r="F62" s="294" t="s">
        <v>260</v>
      </c>
      <c r="G62" s="281" t="s">
        <v>274</v>
      </c>
      <c r="H62" s="293"/>
      <c r="J62" s="283"/>
      <c r="K62" s="283"/>
      <c r="L62" s="295"/>
    </row>
    <row r="63" s="265" customFormat="1" ht="27" customHeight="1" spans="2:23">
      <c r="B63" s="296"/>
      <c r="C63" s="297"/>
      <c r="D63" s="297"/>
      <c r="E63" s="298"/>
      <c r="F63" s="299"/>
      <c r="G63" s="300"/>
      <c r="H63" s="301"/>
      <c r="J63" s="295"/>
      <c r="K63" s="295"/>
    </row>
    <row r="64" s="265" customFormat="1" ht="42" customHeight="1" spans="2:23">
      <c r="B64" s="302" t="s">
        <v>275</v>
      </c>
      <c r="C64" s="302"/>
      <c r="D64" s="302"/>
      <c r="E64" s="303"/>
      <c r="F64" s="304" t="s">
        <v>276</v>
      </c>
      <c r="G64" s="305"/>
    </row>
    <row r="65" s="265" customFormat="1" ht="34" customHeight="1" spans="1:249">
      <c r="B65" s="306" t="s">
        <v>158</v>
      </c>
      <c r="C65" s="307" t="s">
        <v>277</v>
      </c>
      <c r="D65" s="308"/>
      <c r="E65" s="308"/>
      <c r="F65" s="309"/>
      <c r="G65" s="306" t="s">
        <v>278</v>
      </c>
    </row>
    <row r="66" s="265" customFormat="1" ht="37" customHeight="1" spans="1:249">
      <c r="B66" s="310" t="s">
        <v>279</v>
      </c>
      <c r="C66" s="311" t="s">
        <v>280</v>
      </c>
      <c r="D66" s="312"/>
      <c r="E66" s="312"/>
      <c r="F66" s="313"/>
      <c r="G66" s="314" t="s">
        <v>281</v>
      </c>
    </row>
    <row r="67" s="265" customFormat="1" ht="51" customHeight="1" spans="1:249">
      <c r="B67" s="315" t="s">
        <v>282</v>
      </c>
      <c r="C67" s="316" t="s">
        <v>283</v>
      </c>
      <c r="D67" s="317"/>
      <c r="E67" s="317"/>
      <c r="F67" s="318"/>
      <c r="G67" s="314" t="s">
        <v>284</v>
      </c>
    </row>
    <row r="68" s="265" customFormat="1" ht="43" customHeight="1" spans="1:249">
      <c r="B68" s="315" t="s">
        <v>285</v>
      </c>
      <c r="C68" s="316" t="s">
        <v>286</v>
      </c>
      <c r="D68" s="317"/>
      <c r="E68" s="317"/>
      <c r="F68" s="318"/>
      <c r="G68" s="314" t="s">
        <v>287</v>
      </c>
    </row>
    <row r="69" s="265" customFormat="1" ht="109" customHeight="1" spans="1:249">
      <c r="B69" s="315" t="s">
        <v>288</v>
      </c>
      <c r="C69" s="319" t="s">
        <v>289</v>
      </c>
      <c r="D69" s="320"/>
      <c r="E69" s="320"/>
      <c r="F69" s="321"/>
      <c r="G69" s="314" t="s">
        <v>290</v>
      </c>
      <c r="L69" s="268"/>
    </row>
    <row r="70" s="266" customFormat="1" ht="168" customHeight="1" spans="1:249">
      <c r="A70" s="267"/>
      <c r="B70" s="315" t="s">
        <v>291</v>
      </c>
      <c r="C70" s="322" t="s">
        <v>292</v>
      </c>
      <c r="D70" s="322"/>
      <c r="E70" s="322"/>
      <c r="F70" s="322"/>
      <c r="G70" s="323" t="s">
        <v>293</v>
      </c>
      <c r="H70" s="268"/>
      <c r="I70" s="268"/>
      <c r="J70" s="268"/>
      <c r="K70" s="268"/>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8"/>
      <c r="AT70" s="268"/>
      <c r="AU70" s="268"/>
      <c r="AV70" s="268"/>
      <c r="AW70" s="268"/>
      <c r="AX70" s="268"/>
      <c r="AY70" s="268"/>
      <c r="AZ70" s="268"/>
      <c r="BA70" s="268"/>
      <c r="BB70" s="268"/>
      <c r="BC70" s="268"/>
      <c r="BD70" s="268"/>
      <c r="BE70" s="268"/>
      <c r="BF70" s="268"/>
      <c r="BG70" s="268"/>
      <c r="BH70" s="268"/>
      <c r="BI70" s="268"/>
      <c r="BJ70" s="268"/>
      <c r="BK70" s="268"/>
      <c r="BL70" s="268"/>
      <c r="BM70" s="268"/>
      <c r="BN70" s="268"/>
      <c r="BO70" s="268"/>
      <c r="BP70" s="268"/>
      <c r="BQ70" s="268"/>
      <c r="BR70" s="268"/>
      <c r="BS70" s="268"/>
      <c r="BT70" s="268"/>
      <c r="BU70" s="268"/>
      <c r="BV70" s="268"/>
      <c r="BW70" s="268"/>
      <c r="BX70" s="268"/>
      <c r="BY70" s="268"/>
      <c r="BZ70" s="268"/>
      <c r="CA70" s="268"/>
      <c r="CB70" s="268"/>
      <c r="CC70" s="268"/>
      <c r="CD70" s="268"/>
      <c r="CE70" s="268"/>
      <c r="CF70" s="268"/>
      <c r="CG70" s="268"/>
      <c r="CH70" s="268"/>
      <c r="CI70" s="268"/>
      <c r="CJ70" s="268"/>
      <c r="CK70" s="268"/>
      <c r="CL70" s="268"/>
      <c r="CM70" s="268"/>
      <c r="CN70" s="268"/>
      <c r="CO70" s="268"/>
      <c r="CP70" s="268"/>
      <c r="CQ70" s="268"/>
      <c r="CR70" s="268"/>
      <c r="CS70" s="268"/>
      <c r="CT70" s="268"/>
      <c r="CU70" s="268"/>
      <c r="CV70" s="268"/>
      <c r="CW70" s="268"/>
      <c r="CX70" s="268"/>
      <c r="CY70" s="268"/>
      <c r="CZ70" s="268"/>
      <c r="DA70" s="268"/>
      <c r="DB70" s="268"/>
      <c r="DC70" s="268"/>
      <c r="DD70" s="268"/>
      <c r="DE70" s="268"/>
      <c r="DF70" s="268"/>
      <c r="DG70" s="268"/>
      <c r="DH70" s="268"/>
      <c r="DI70" s="268"/>
      <c r="DJ70" s="268"/>
      <c r="DK70" s="268"/>
      <c r="DL70" s="268"/>
      <c r="DM70" s="268"/>
      <c r="DN70" s="268"/>
      <c r="DO70" s="268"/>
      <c r="DP70" s="268"/>
      <c r="DQ70" s="268"/>
      <c r="DR70" s="268"/>
      <c r="DS70" s="268"/>
      <c r="DT70" s="268"/>
      <c r="DU70" s="268"/>
      <c r="DV70" s="268"/>
      <c r="DW70" s="268"/>
      <c r="DX70" s="268"/>
      <c r="DY70" s="268"/>
      <c r="DZ70" s="268"/>
      <c r="EA70" s="268"/>
      <c r="EB70" s="268"/>
      <c r="EC70" s="268"/>
      <c r="ED70" s="268"/>
      <c r="EE70" s="268"/>
      <c r="EF70" s="268"/>
      <c r="EG70" s="268"/>
      <c r="EH70" s="268"/>
      <c r="EI70" s="268"/>
      <c r="EJ70" s="268"/>
      <c r="EK70" s="268"/>
      <c r="EL70" s="268"/>
      <c r="EM70" s="268"/>
      <c r="EN70" s="268"/>
      <c r="EO70" s="268"/>
      <c r="EP70" s="268"/>
      <c r="EQ70" s="268"/>
      <c r="ER70" s="268"/>
      <c r="ES70" s="268"/>
      <c r="ET70" s="268"/>
      <c r="EU70" s="268"/>
      <c r="EV70" s="268"/>
      <c r="EW70" s="268"/>
      <c r="EX70" s="268"/>
      <c r="EY70" s="268"/>
      <c r="EZ70" s="268"/>
      <c r="FA70" s="268"/>
      <c r="FB70" s="268"/>
      <c r="FC70" s="268"/>
      <c r="FD70" s="268"/>
      <c r="FE70" s="268"/>
      <c r="FF70" s="268"/>
      <c r="FG70" s="268"/>
      <c r="FH70" s="268"/>
      <c r="FI70" s="268"/>
      <c r="FJ70" s="268"/>
      <c r="FK70" s="268"/>
      <c r="FL70" s="268"/>
      <c r="FM70" s="268"/>
      <c r="FN70" s="268"/>
      <c r="FO70" s="268"/>
      <c r="FP70" s="268"/>
      <c r="FQ70" s="268"/>
      <c r="FR70" s="268"/>
      <c r="FS70" s="268"/>
      <c r="FT70" s="268"/>
      <c r="FU70" s="268"/>
      <c r="FV70" s="268"/>
      <c r="FW70" s="268"/>
      <c r="FX70" s="268"/>
      <c r="FY70" s="268"/>
      <c r="FZ70" s="268"/>
      <c r="GA70" s="268"/>
      <c r="GB70" s="268"/>
      <c r="GC70" s="268"/>
      <c r="GD70" s="268"/>
      <c r="GE70" s="268"/>
      <c r="GF70" s="268"/>
      <c r="GG70" s="268"/>
      <c r="GH70" s="268"/>
      <c r="GI70" s="268"/>
      <c r="GJ70" s="268"/>
      <c r="GK70" s="268"/>
      <c r="GL70" s="268"/>
      <c r="GM70" s="268"/>
      <c r="GN70" s="268"/>
      <c r="GO70" s="268"/>
      <c r="GP70" s="268"/>
      <c r="GQ70" s="268"/>
      <c r="GR70" s="268"/>
      <c r="GS70" s="268"/>
      <c r="GT70" s="268"/>
      <c r="GU70" s="268"/>
      <c r="GV70" s="268"/>
      <c r="GW70" s="268"/>
      <c r="GX70" s="268"/>
      <c r="GY70" s="268"/>
      <c r="GZ70" s="268"/>
      <c r="HA70" s="268"/>
      <c r="HB70" s="268"/>
      <c r="HC70" s="268"/>
      <c r="HD70" s="268"/>
      <c r="HE70" s="268"/>
      <c r="HF70" s="268"/>
      <c r="HG70" s="268"/>
      <c r="HH70" s="268"/>
      <c r="HI70" s="268"/>
      <c r="HJ70" s="268"/>
      <c r="HK70" s="268"/>
      <c r="HL70" s="268"/>
      <c r="HM70" s="268"/>
      <c r="HN70" s="268"/>
      <c r="HO70" s="268"/>
      <c r="HP70" s="268"/>
      <c r="HQ70" s="268"/>
      <c r="HR70" s="268"/>
      <c r="HS70" s="268"/>
      <c r="HT70" s="268"/>
      <c r="HU70" s="268"/>
      <c r="HV70" s="268"/>
      <c r="HW70" s="268"/>
      <c r="HX70" s="268"/>
      <c r="HY70" s="268"/>
      <c r="HZ70" s="268"/>
      <c r="IA70" s="268"/>
      <c r="IB70" s="268"/>
      <c r="IC70" s="268"/>
      <c r="ID70" s="268"/>
      <c r="IE70" s="268"/>
      <c r="IF70" s="268"/>
      <c r="IG70" s="268"/>
      <c r="IH70" s="268"/>
      <c r="II70" s="268"/>
      <c r="IJ70" s="268"/>
      <c r="IK70" s="268"/>
      <c r="IL70" s="268"/>
      <c r="IM70" s="268"/>
      <c r="IN70" s="268"/>
      <c r="IO70" s="268"/>
    </row>
    <row r="71" s="266" customFormat="1" ht="22.5" spans="1:249">
      <c r="A71" s="267"/>
      <c r="B71" s="324" t="s">
        <v>294</v>
      </c>
      <c r="C71" s="324"/>
      <c r="D71" s="324"/>
      <c r="E71" s="324"/>
      <c r="F71" s="324"/>
      <c r="G71" s="324"/>
      <c r="H71" s="268"/>
      <c r="I71" s="268"/>
      <c r="J71" s="268"/>
      <c r="K71" s="268"/>
      <c r="L71" s="268"/>
      <c r="M71" s="268"/>
      <c r="N71" s="268"/>
      <c r="O71" s="268"/>
      <c r="P71" s="268"/>
      <c r="Q71" s="268"/>
      <c r="R71" s="268"/>
      <c r="S71" s="268"/>
      <c r="T71" s="268"/>
      <c r="U71" s="268"/>
      <c r="V71" s="268"/>
      <c r="W71" s="268"/>
      <c r="X71" s="268"/>
      <c r="Y71" s="268"/>
      <c r="Z71" s="268"/>
      <c r="AA71" s="268"/>
      <c r="AB71" s="268"/>
      <c r="AC71" s="268"/>
      <c r="AD71" s="268"/>
      <c r="AE71" s="268"/>
      <c r="AF71" s="268"/>
      <c r="AG71" s="268"/>
      <c r="AH71" s="268"/>
      <c r="AI71" s="268"/>
      <c r="AJ71" s="268"/>
      <c r="AK71" s="268"/>
      <c r="AL71" s="268"/>
      <c r="AM71" s="268"/>
      <c r="AN71" s="268"/>
      <c r="AO71" s="268"/>
      <c r="AP71" s="268"/>
      <c r="AQ71" s="268"/>
      <c r="AR71" s="268"/>
      <c r="AS71" s="268"/>
      <c r="AT71" s="268"/>
      <c r="AU71" s="268"/>
      <c r="AV71" s="268"/>
      <c r="AW71" s="268"/>
      <c r="AX71" s="268"/>
      <c r="AY71" s="268"/>
      <c r="AZ71" s="268"/>
      <c r="BA71" s="268"/>
      <c r="BB71" s="268"/>
      <c r="BC71" s="268"/>
      <c r="BD71" s="268"/>
      <c r="BE71" s="268"/>
      <c r="BF71" s="268"/>
      <c r="BG71" s="268"/>
      <c r="BH71" s="268"/>
      <c r="BI71" s="268"/>
      <c r="BJ71" s="268"/>
      <c r="BK71" s="268"/>
      <c r="BL71" s="268"/>
      <c r="BM71" s="268"/>
      <c r="BN71" s="268"/>
      <c r="BO71" s="268"/>
      <c r="BP71" s="268"/>
      <c r="BQ71" s="268"/>
      <c r="BR71" s="268"/>
      <c r="BS71" s="268"/>
      <c r="BT71" s="268"/>
      <c r="BU71" s="268"/>
      <c r="BV71" s="268"/>
      <c r="BW71" s="268"/>
      <c r="BX71" s="268"/>
      <c r="BY71" s="268"/>
      <c r="BZ71" s="268"/>
      <c r="CA71" s="268"/>
      <c r="CB71" s="268"/>
      <c r="CC71" s="268"/>
      <c r="CD71" s="268"/>
      <c r="CE71" s="268"/>
      <c r="CF71" s="268"/>
      <c r="CG71" s="268"/>
      <c r="CH71" s="268"/>
      <c r="CI71" s="268"/>
      <c r="CJ71" s="268"/>
      <c r="CK71" s="268"/>
      <c r="CL71" s="268"/>
      <c r="CM71" s="268"/>
      <c r="CN71" s="268"/>
      <c r="CO71" s="268"/>
      <c r="CP71" s="268"/>
      <c r="CQ71" s="268"/>
      <c r="CR71" s="268"/>
      <c r="CS71" s="268"/>
      <c r="CT71" s="268"/>
      <c r="CU71" s="268"/>
      <c r="CV71" s="268"/>
      <c r="CW71" s="268"/>
      <c r="CX71" s="268"/>
      <c r="CY71" s="268"/>
      <c r="CZ71" s="268"/>
      <c r="DA71" s="268"/>
      <c r="DB71" s="268"/>
      <c r="DC71" s="268"/>
      <c r="DD71" s="268"/>
      <c r="DE71" s="268"/>
      <c r="DF71" s="268"/>
      <c r="DG71" s="268"/>
      <c r="DH71" s="268"/>
      <c r="DI71" s="268"/>
      <c r="DJ71" s="268"/>
      <c r="DK71" s="268"/>
      <c r="DL71" s="268"/>
      <c r="DM71" s="268"/>
      <c r="DN71" s="268"/>
      <c r="DO71" s="268"/>
      <c r="DP71" s="268"/>
      <c r="DQ71" s="268"/>
      <c r="DR71" s="268"/>
      <c r="DS71" s="268"/>
      <c r="DT71" s="268"/>
      <c r="DU71" s="268"/>
      <c r="DV71" s="268"/>
      <c r="DW71" s="268"/>
      <c r="DX71" s="268"/>
      <c r="DY71" s="268"/>
      <c r="DZ71" s="268"/>
      <c r="EA71" s="268"/>
      <c r="EB71" s="268"/>
      <c r="EC71" s="268"/>
      <c r="ED71" s="268"/>
      <c r="EE71" s="268"/>
      <c r="EF71" s="268"/>
      <c r="EG71" s="268"/>
      <c r="EH71" s="268"/>
      <c r="EI71" s="268"/>
      <c r="EJ71" s="268"/>
      <c r="EK71" s="268"/>
      <c r="EL71" s="268"/>
      <c r="EM71" s="268"/>
      <c r="EN71" s="268"/>
      <c r="EO71" s="268"/>
      <c r="EP71" s="268"/>
      <c r="EQ71" s="268"/>
      <c r="ER71" s="268"/>
      <c r="ES71" s="268"/>
      <c r="ET71" s="268"/>
      <c r="EU71" s="268"/>
      <c r="EV71" s="268"/>
      <c r="EW71" s="268"/>
      <c r="EX71" s="268"/>
      <c r="EY71" s="268"/>
      <c r="EZ71" s="268"/>
      <c r="FA71" s="268"/>
      <c r="FB71" s="268"/>
      <c r="FC71" s="268"/>
      <c r="FD71" s="268"/>
      <c r="FE71" s="268"/>
      <c r="FF71" s="268"/>
      <c r="FG71" s="268"/>
      <c r="FH71" s="268"/>
      <c r="FI71" s="268"/>
      <c r="FJ71" s="268"/>
      <c r="FK71" s="268"/>
      <c r="FL71" s="268"/>
      <c r="FM71" s="268"/>
      <c r="FN71" s="268"/>
      <c r="FO71" s="268"/>
      <c r="FP71" s="268"/>
      <c r="FQ71" s="268"/>
      <c r="FR71" s="268"/>
      <c r="FS71" s="268"/>
      <c r="FT71" s="268"/>
      <c r="FU71" s="268"/>
      <c r="FV71" s="268"/>
      <c r="FW71" s="268"/>
      <c r="FX71" s="268"/>
      <c r="FY71" s="268"/>
      <c r="FZ71" s="268"/>
      <c r="GA71" s="268"/>
      <c r="GB71" s="268"/>
      <c r="GC71" s="268"/>
      <c r="GD71" s="268"/>
      <c r="GE71" s="268"/>
      <c r="GF71" s="268"/>
      <c r="GG71" s="268"/>
      <c r="GH71" s="268"/>
      <c r="GI71" s="268"/>
      <c r="GJ71" s="268"/>
      <c r="GK71" s="268"/>
      <c r="GL71" s="268"/>
      <c r="GM71" s="268"/>
      <c r="GN71" s="268"/>
      <c r="GO71" s="268"/>
      <c r="GP71" s="268"/>
      <c r="GQ71" s="268"/>
      <c r="GR71" s="268"/>
      <c r="GS71" s="268"/>
      <c r="GT71" s="268"/>
      <c r="GU71" s="268"/>
      <c r="GV71" s="268"/>
      <c r="GW71" s="268"/>
      <c r="GX71" s="268"/>
      <c r="GY71" s="268"/>
      <c r="GZ71" s="268"/>
      <c r="HA71" s="268"/>
      <c r="HB71" s="268"/>
      <c r="HC71" s="268"/>
      <c r="HD71" s="268"/>
      <c r="HE71" s="268"/>
      <c r="HF71" s="268"/>
      <c r="HG71" s="268"/>
      <c r="HH71" s="268"/>
      <c r="HI71" s="268"/>
      <c r="HJ71" s="268"/>
      <c r="HK71" s="268"/>
      <c r="HL71" s="268"/>
      <c r="HM71" s="268"/>
      <c r="HN71" s="268"/>
      <c r="HO71" s="268"/>
      <c r="HP71" s="268"/>
      <c r="HQ71" s="268"/>
      <c r="HR71" s="268"/>
      <c r="HS71" s="268"/>
      <c r="HT71" s="268"/>
      <c r="HU71" s="268"/>
      <c r="HV71" s="268"/>
      <c r="HW71" s="268"/>
      <c r="HX71" s="268"/>
      <c r="HY71" s="268"/>
      <c r="HZ71" s="268"/>
      <c r="IA71" s="268"/>
      <c r="IB71" s="268"/>
      <c r="IC71" s="268"/>
      <c r="ID71" s="268"/>
      <c r="IE71" s="268"/>
      <c r="IF71" s="268"/>
      <c r="IG71" s="268"/>
      <c r="IH71" s="268"/>
      <c r="II71" s="268"/>
      <c r="IJ71" s="268"/>
      <c r="IK71" s="268"/>
      <c r="IL71" s="268"/>
      <c r="IM71" s="268"/>
      <c r="IN71" s="268"/>
      <c r="IO71" s="268"/>
    </row>
    <row r="72" s="266" customFormat="1" ht="34.5" spans="1:249">
      <c r="A72" s="267"/>
      <c r="B72" s="325" t="s">
        <v>295</v>
      </c>
      <c r="C72" s="326"/>
      <c r="D72" s="326"/>
      <c r="E72" s="326"/>
      <c r="F72" s="327" t="s">
        <v>296</v>
      </c>
      <c r="G72" s="328" t="s">
        <v>297</v>
      </c>
      <c r="H72" s="268"/>
      <c r="I72" s="268"/>
      <c r="J72" s="268"/>
      <c r="K72" s="268"/>
      <c r="L72" s="268"/>
      <c r="M72" s="268"/>
      <c r="N72" s="268"/>
      <c r="O72" s="268"/>
      <c r="P72" s="268"/>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8"/>
      <c r="AS72" s="268"/>
      <c r="AT72" s="268"/>
      <c r="AU72" s="268"/>
      <c r="AV72" s="268"/>
      <c r="AW72" s="268"/>
      <c r="AX72" s="268"/>
      <c r="AY72" s="268"/>
      <c r="AZ72" s="268"/>
      <c r="BA72" s="268"/>
      <c r="BB72" s="268"/>
      <c r="BC72" s="268"/>
      <c r="BD72" s="268"/>
      <c r="BE72" s="268"/>
      <c r="BF72" s="268"/>
      <c r="BG72" s="268"/>
      <c r="BH72" s="268"/>
      <c r="BI72" s="268"/>
      <c r="BJ72" s="268"/>
      <c r="BK72" s="268"/>
      <c r="BL72" s="268"/>
      <c r="BM72" s="268"/>
      <c r="BN72" s="268"/>
      <c r="BO72" s="268"/>
      <c r="BP72" s="268"/>
      <c r="BQ72" s="268"/>
      <c r="BR72" s="268"/>
      <c r="BS72" s="268"/>
      <c r="BT72" s="268"/>
      <c r="BU72" s="268"/>
      <c r="BV72" s="268"/>
      <c r="BW72" s="268"/>
      <c r="BX72" s="268"/>
      <c r="BY72" s="268"/>
      <c r="BZ72" s="268"/>
      <c r="CA72" s="268"/>
      <c r="CB72" s="268"/>
      <c r="CC72" s="268"/>
      <c r="CD72" s="268"/>
      <c r="CE72" s="268"/>
      <c r="CF72" s="268"/>
      <c r="CG72" s="268"/>
      <c r="CH72" s="268"/>
      <c r="CI72" s="268"/>
      <c r="CJ72" s="268"/>
      <c r="CK72" s="268"/>
      <c r="CL72" s="268"/>
      <c r="CM72" s="268"/>
      <c r="CN72" s="268"/>
      <c r="CO72" s="268"/>
      <c r="CP72" s="268"/>
      <c r="CQ72" s="268"/>
      <c r="CR72" s="268"/>
      <c r="CS72" s="268"/>
      <c r="CT72" s="268"/>
      <c r="CU72" s="268"/>
      <c r="CV72" s="268"/>
      <c r="CW72" s="268"/>
      <c r="CX72" s="268"/>
      <c r="CY72" s="268"/>
      <c r="CZ72" s="268"/>
      <c r="DA72" s="268"/>
      <c r="DB72" s="268"/>
      <c r="DC72" s="268"/>
      <c r="DD72" s="268"/>
      <c r="DE72" s="268"/>
      <c r="DF72" s="268"/>
      <c r="DG72" s="268"/>
      <c r="DH72" s="268"/>
      <c r="DI72" s="268"/>
      <c r="DJ72" s="268"/>
      <c r="DK72" s="268"/>
      <c r="DL72" s="268"/>
      <c r="DM72" s="268"/>
      <c r="DN72" s="268"/>
      <c r="DO72" s="268"/>
      <c r="DP72" s="268"/>
      <c r="DQ72" s="268"/>
      <c r="DR72" s="268"/>
      <c r="DS72" s="268"/>
      <c r="DT72" s="268"/>
      <c r="DU72" s="268"/>
      <c r="DV72" s="268"/>
      <c r="DW72" s="268"/>
      <c r="DX72" s="268"/>
      <c r="DY72" s="268"/>
      <c r="DZ72" s="268"/>
      <c r="EA72" s="268"/>
      <c r="EB72" s="268"/>
      <c r="EC72" s="268"/>
      <c r="ED72" s="268"/>
      <c r="EE72" s="268"/>
      <c r="EF72" s="268"/>
      <c r="EG72" s="268"/>
      <c r="EH72" s="268"/>
      <c r="EI72" s="268"/>
      <c r="EJ72" s="268"/>
      <c r="EK72" s="268"/>
      <c r="EL72" s="268"/>
      <c r="EM72" s="268"/>
      <c r="EN72" s="268"/>
      <c r="EO72" s="268"/>
      <c r="EP72" s="268"/>
      <c r="EQ72" s="268"/>
      <c r="ER72" s="268"/>
      <c r="ES72" s="268"/>
      <c r="ET72" s="268"/>
      <c r="EU72" s="268"/>
      <c r="EV72" s="268"/>
      <c r="EW72" s="268"/>
      <c r="EX72" s="268"/>
      <c r="EY72" s="268"/>
      <c r="EZ72" s="268"/>
      <c r="FA72" s="268"/>
      <c r="FB72" s="268"/>
      <c r="FC72" s="268"/>
      <c r="FD72" s="268"/>
      <c r="FE72" s="268"/>
      <c r="FF72" s="268"/>
      <c r="FG72" s="268"/>
      <c r="FH72" s="268"/>
      <c r="FI72" s="268"/>
      <c r="FJ72" s="268"/>
      <c r="FK72" s="268"/>
      <c r="FL72" s="268"/>
      <c r="FM72" s="268"/>
      <c r="FN72" s="268"/>
      <c r="FO72" s="268"/>
      <c r="FP72" s="268"/>
      <c r="FQ72" s="268"/>
      <c r="FR72" s="268"/>
      <c r="FS72" s="268"/>
      <c r="FT72" s="268"/>
      <c r="FU72" s="268"/>
      <c r="FV72" s="268"/>
      <c r="FW72" s="268"/>
      <c r="FX72" s="268"/>
      <c r="FY72" s="268"/>
      <c r="FZ72" s="268"/>
      <c r="GA72" s="268"/>
      <c r="GB72" s="268"/>
      <c r="GC72" s="268"/>
      <c r="GD72" s="268"/>
      <c r="GE72" s="268"/>
      <c r="GF72" s="268"/>
      <c r="GG72" s="268"/>
      <c r="GH72" s="268"/>
      <c r="GI72" s="268"/>
      <c r="GJ72" s="268"/>
      <c r="GK72" s="268"/>
      <c r="GL72" s="268"/>
      <c r="GM72" s="268"/>
      <c r="GN72" s="268"/>
      <c r="GO72" s="268"/>
      <c r="GP72" s="268"/>
      <c r="GQ72" s="268"/>
      <c r="GR72" s="268"/>
      <c r="GS72" s="268"/>
      <c r="GT72" s="268"/>
      <c r="GU72" s="268"/>
      <c r="GV72" s="268"/>
      <c r="GW72" s="268"/>
      <c r="GX72" s="268"/>
      <c r="GY72" s="268"/>
      <c r="GZ72" s="268"/>
      <c r="HA72" s="268"/>
      <c r="HB72" s="268"/>
      <c r="HC72" s="268"/>
      <c r="HD72" s="268"/>
      <c r="HE72" s="268"/>
      <c r="HF72" s="268"/>
      <c r="HG72" s="268"/>
      <c r="HH72" s="268"/>
      <c r="HI72" s="268"/>
      <c r="HJ72" s="268"/>
      <c r="HK72" s="268"/>
      <c r="HL72" s="268"/>
      <c r="HM72" s="268"/>
      <c r="HN72" s="268"/>
      <c r="HO72" s="268"/>
      <c r="HP72" s="268"/>
      <c r="HQ72" s="268"/>
      <c r="HR72" s="268"/>
      <c r="HS72" s="268"/>
      <c r="HT72" s="268"/>
      <c r="HU72" s="268"/>
      <c r="HV72" s="268"/>
      <c r="HW72" s="268"/>
      <c r="HX72" s="268"/>
      <c r="HY72" s="268"/>
      <c r="HZ72" s="268"/>
      <c r="IA72" s="268"/>
      <c r="IB72" s="268"/>
      <c r="IC72" s="268"/>
      <c r="ID72" s="268"/>
      <c r="IE72" s="268"/>
      <c r="IF72" s="268"/>
      <c r="IG72" s="268"/>
      <c r="IH72" s="268"/>
      <c r="II72" s="268"/>
      <c r="IJ72" s="268"/>
      <c r="IK72" s="268"/>
      <c r="IL72" s="268"/>
      <c r="IM72" s="268"/>
      <c r="IN72" s="268"/>
      <c r="IO72" s="268"/>
    </row>
    <row r="73" s="266" customFormat="1" ht="60" customHeight="1" spans="1:249">
      <c r="A73" s="267"/>
      <c r="B73" s="329" t="s">
        <v>298</v>
      </c>
      <c r="C73" s="330"/>
      <c r="D73" s="330"/>
      <c r="E73" s="330"/>
      <c r="F73" s="331" t="s">
        <v>290</v>
      </c>
      <c r="G73" s="332" t="s">
        <v>299</v>
      </c>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8"/>
      <c r="AQ73" s="268"/>
      <c r="AR73" s="268"/>
      <c r="AS73" s="268"/>
      <c r="AT73" s="268"/>
      <c r="AU73" s="268"/>
      <c r="AV73" s="268"/>
      <c r="AW73" s="268"/>
      <c r="AX73" s="268"/>
      <c r="AY73" s="268"/>
      <c r="AZ73" s="268"/>
      <c r="BA73" s="268"/>
      <c r="BB73" s="268"/>
      <c r="BC73" s="268"/>
      <c r="BD73" s="268"/>
      <c r="BE73" s="268"/>
      <c r="BF73" s="268"/>
      <c r="BG73" s="268"/>
      <c r="BH73" s="268"/>
      <c r="BI73" s="268"/>
      <c r="BJ73" s="268"/>
      <c r="BK73" s="268"/>
      <c r="BL73" s="268"/>
      <c r="BM73" s="268"/>
      <c r="BN73" s="268"/>
      <c r="BO73" s="268"/>
      <c r="BP73" s="268"/>
      <c r="BQ73" s="268"/>
      <c r="BR73" s="268"/>
      <c r="BS73" s="268"/>
      <c r="BT73" s="268"/>
      <c r="BU73" s="268"/>
      <c r="BV73" s="268"/>
      <c r="BW73" s="268"/>
      <c r="BX73" s="268"/>
      <c r="BY73" s="268"/>
      <c r="BZ73" s="268"/>
      <c r="CA73" s="268"/>
      <c r="CB73" s="268"/>
      <c r="CC73" s="268"/>
      <c r="CD73" s="268"/>
      <c r="CE73" s="268"/>
      <c r="CF73" s="268"/>
      <c r="CG73" s="268"/>
      <c r="CH73" s="268"/>
      <c r="CI73" s="268"/>
      <c r="CJ73" s="268"/>
      <c r="CK73" s="268"/>
      <c r="CL73" s="268"/>
      <c r="CM73" s="268"/>
      <c r="CN73" s="268"/>
      <c r="CO73" s="268"/>
      <c r="CP73" s="268"/>
      <c r="CQ73" s="268"/>
      <c r="CR73" s="268"/>
      <c r="CS73" s="268"/>
      <c r="CT73" s="268"/>
      <c r="CU73" s="268"/>
      <c r="CV73" s="268"/>
      <c r="CW73" s="268"/>
      <c r="CX73" s="268"/>
      <c r="CY73" s="268"/>
      <c r="CZ73" s="268"/>
      <c r="DA73" s="268"/>
      <c r="DB73" s="268"/>
      <c r="DC73" s="268"/>
      <c r="DD73" s="268"/>
      <c r="DE73" s="268"/>
      <c r="DF73" s="268"/>
      <c r="DG73" s="268"/>
      <c r="DH73" s="268"/>
      <c r="DI73" s="268"/>
      <c r="DJ73" s="268"/>
      <c r="DK73" s="268"/>
      <c r="DL73" s="268"/>
      <c r="DM73" s="268"/>
      <c r="DN73" s="268"/>
      <c r="DO73" s="268"/>
      <c r="DP73" s="268"/>
      <c r="DQ73" s="268"/>
      <c r="DR73" s="268"/>
      <c r="DS73" s="268"/>
      <c r="DT73" s="268"/>
      <c r="DU73" s="268"/>
      <c r="DV73" s="268"/>
      <c r="DW73" s="268"/>
      <c r="DX73" s="268"/>
      <c r="DY73" s="268"/>
      <c r="DZ73" s="268"/>
      <c r="EA73" s="268"/>
      <c r="EB73" s="268"/>
      <c r="EC73" s="268"/>
      <c r="ED73" s="268"/>
      <c r="EE73" s="268"/>
      <c r="EF73" s="268"/>
      <c r="EG73" s="268"/>
      <c r="EH73" s="268"/>
      <c r="EI73" s="268"/>
      <c r="EJ73" s="268"/>
      <c r="EK73" s="268"/>
      <c r="EL73" s="268"/>
      <c r="EM73" s="268"/>
      <c r="EN73" s="268"/>
      <c r="EO73" s="268"/>
      <c r="EP73" s="268"/>
      <c r="EQ73" s="268"/>
      <c r="ER73" s="268"/>
      <c r="ES73" s="268"/>
      <c r="ET73" s="268"/>
      <c r="EU73" s="268"/>
      <c r="EV73" s="268"/>
      <c r="EW73" s="268"/>
      <c r="EX73" s="268"/>
      <c r="EY73" s="268"/>
      <c r="EZ73" s="268"/>
      <c r="FA73" s="268"/>
      <c r="FB73" s="268"/>
      <c r="FC73" s="268"/>
      <c r="FD73" s="268"/>
      <c r="FE73" s="268"/>
      <c r="FF73" s="268"/>
      <c r="FG73" s="268"/>
      <c r="FH73" s="268"/>
      <c r="FI73" s="268"/>
      <c r="FJ73" s="268"/>
      <c r="FK73" s="268"/>
      <c r="FL73" s="268"/>
      <c r="FM73" s="268"/>
      <c r="FN73" s="268"/>
      <c r="FO73" s="268"/>
      <c r="FP73" s="268"/>
      <c r="FQ73" s="268"/>
      <c r="FR73" s="268"/>
      <c r="FS73" s="268"/>
      <c r="FT73" s="268"/>
      <c r="FU73" s="268"/>
      <c r="FV73" s="268"/>
      <c r="FW73" s="268"/>
      <c r="FX73" s="268"/>
      <c r="FY73" s="268"/>
      <c r="FZ73" s="268"/>
      <c r="GA73" s="268"/>
      <c r="GB73" s="268"/>
      <c r="GC73" s="268"/>
      <c r="GD73" s="268"/>
      <c r="GE73" s="268"/>
      <c r="GF73" s="268"/>
      <c r="GG73" s="268"/>
      <c r="GH73" s="268"/>
      <c r="GI73" s="268"/>
      <c r="GJ73" s="268"/>
      <c r="GK73" s="268"/>
      <c r="GL73" s="268"/>
      <c r="GM73" s="268"/>
      <c r="GN73" s="268"/>
      <c r="GO73" s="268"/>
      <c r="GP73" s="268"/>
      <c r="GQ73" s="268"/>
      <c r="GR73" s="268"/>
      <c r="GS73" s="268"/>
      <c r="GT73" s="268"/>
      <c r="GU73" s="268"/>
      <c r="GV73" s="268"/>
      <c r="GW73" s="268"/>
      <c r="GX73" s="268"/>
      <c r="GY73" s="268"/>
      <c r="GZ73" s="268"/>
      <c r="HA73" s="268"/>
      <c r="HB73" s="268"/>
      <c r="HC73" s="268"/>
      <c r="HD73" s="268"/>
      <c r="HE73" s="268"/>
      <c r="HF73" s="268"/>
      <c r="HG73" s="268"/>
      <c r="HH73" s="268"/>
      <c r="HI73" s="268"/>
      <c r="HJ73" s="268"/>
      <c r="HK73" s="268"/>
      <c r="HL73" s="268"/>
      <c r="HM73" s="268"/>
      <c r="HN73" s="268"/>
      <c r="HO73" s="268"/>
      <c r="HP73" s="268"/>
      <c r="HQ73" s="268"/>
      <c r="HR73" s="268"/>
      <c r="HS73" s="268"/>
      <c r="HT73" s="268"/>
      <c r="HU73" s="268"/>
      <c r="HV73" s="268"/>
      <c r="HW73" s="268"/>
      <c r="HX73" s="268"/>
      <c r="HY73" s="268"/>
      <c r="HZ73" s="268"/>
      <c r="IA73" s="268"/>
      <c r="IB73" s="268"/>
      <c r="IC73" s="268"/>
      <c r="ID73" s="268"/>
      <c r="IE73" s="268"/>
      <c r="IF73" s="268"/>
      <c r="IG73" s="268"/>
      <c r="IH73" s="268"/>
      <c r="II73" s="268"/>
      <c r="IJ73" s="268"/>
      <c r="IK73" s="268"/>
      <c r="IL73" s="268"/>
      <c r="IM73" s="268"/>
      <c r="IN73" s="268"/>
      <c r="IO73" s="268"/>
    </row>
    <row r="74" s="266" customFormat="1" ht="86" customHeight="1" spans="1:249">
      <c r="A74" s="267"/>
      <c r="B74" s="333" t="s">
        <v>300</v>
      </c>
      <c r="C74" s="334"/>
      <c r="D74" s="334"/>
      <c r="E74" s="334"/>
      <c r="F74" s="335" t="s">
        <v>301</v>
      </c>
      <c r="G74" s="336" t="s">
        <v>299</v>
      </c>
      <c r="H74" s="268"/>
      <c r="I74" s="268"/>
      <c r="J74" s="268"/>
      <c r="K74" s="268"/>
      <c r="L74" s="268"/>
      <c r="M74" s="268"/>
      <c r="N74" s="268"/>
      <c r="O74" s="268"/>
      <c r="P74" s="268"/>
      <c r="Q74" s="268"/>
      <c r="R74" s="268"/>
      <c r="S74" s="268"/>
      <c r="T74" s="268"/>
      <c r="U74" s="268"/>
      <c r="V74" s="268"/>
      <c r="W74" s="268"/>
      <c r="X74" s="268"/>
      <c r="Y74" s="268"/>
      <c r="Z74" s="268"/>
      <c r="AA74" s="268"/>
      <c r="AB74" s="268"/>
      <c r="AC74" s="268"/>
      <c r="AD74" s="268"/>
      <c r="AE74" s="268"/>
      <c r="AF74" s="268"/>
      <c r="AG74" s="268"/>
      <c r="AH74" s="268"/>
      <c r="AI74" s="268"/>
      <c r="AJ74" s="268"/>
      <c r="AK74" s="268"/>
      <c r="AL74" s="268"/>
      <c r="AM74" s="268"/>
      <c r="AN74" s="268"/>
      <c r="AO74" s="268"/>
      <c r="AP74" s="268"/>
      <c r="AQ74" s="268"/>
      <c r="AR74" s="268"/>
      <c r="AS74" s="268"/>
      <c r="AT74" s="268"/>
      <c r="AU74" s="268"/>
      <c r="AV74" s="268"/>
      <c r="AW74" s="268"/>
      <c r="AX74" s="268"/>
      <c r="AY74" s="268"/>
      <c r="AZ74" s="268"/>
      <c r="BA74" s="268"/>
      <c r="BB74" s="268"/>
      <c r="BC74" s="268"/>
      <c r="BD74" s="268"/>
      <c r="BE74" s="268"/>
      <c r="BF74" s="268"/>
      <c r="BG74" s="268"/>
      <c r="BH74" s="268"/>
      <c r="BI74" s="268"/>
      <c r="BJ74" s="268"/>
      <c r="BK74" s="268"/>
      <c r="BL74" s="268"/>
      <c r="BM74" s="268"/>
      <c r="BN74" s="268"/>
      <c r="BO74" s="268"/>
      <c r="BP74" s="268"/>
      <c r="BQ74" s="268"/>
      <c r="BR74" s="268"/>
      <c r="BS74" s="268"/>
      <c r="BT74" s="268"/>
      <c r="BU74" s="268"/>
      <c r="BV74" s="268"/>
      <c r="BW74" s="268"/>
      <c r="BX74" s="268"/>
      <c r="BY74" s="268"/>
      <c r="BZ74" s="268"/>
      <c r="CA74" s="268"/>
      <c r="CB74" s="268"/>
      <c r="CC74" s="268"/>
      <c r="CD74" s="268"/>
      <c r="CE74" s="268"/>
      <c r="CF74" s="268"/>
      <c r="CG74" s="268"/>
      <c r="CH74" s="268"/>
      <c r="CI74" s="268"/>
      <c r="CJ74" s="268"/>
      <c r="CK74" s="268"/>
      <c r="CL74" s="268"/>
      <c r="CM74" s="268"/>
      <c r="CN74" s="268"/>
      <c r="CO74" s="268"/>
      <c r="CP74" s="268"/>
      <c r="CQ74" s="268"/>
      <c r="CR74" s="268"/>
      <c r="CS74" s="268"/>
      <c r="CT74" s="268"/>
      <c r="CU74" s="268"/>
      <c r="CV74" s="268"/>
      <c r="CW74" s="268"/>
      <c r="CX74" s="268"/>
      <c r="CY74" s="268"/>
      <c r="CZ74" s="268"/>
      <c r="DA74" s="268"/>
      <c r="DB74" s="268"/>
      <c r="DC74" s="268"/>
      <c r="DD74" s="268"/>
      <c r="DE74" s="268"/>
      <c r="DF74" s="268"/>
      <c r="DG74" s="268"/>
      <c r="DH74" s="268"/>
      <c r="DI74" s="268"/>
      <c r="DJ74" s="268"/>
      <c r="DK74" s="268"/>
      <c r="DL74" s="268"/>
      <c r="DM74" s="268"/>
      <c r="DN74" s="268"/>
      <c r="DO74" s="268"/>
      <c r="DP74" s="268"/>
      <c r="DQ74" s="268"/>
      <c r="DR74" s="268"/>
      <c r="DS74" s="268"/>
      <c r="DT74" s="268"/>
      <c r="DU74" s="268"/>
      <c r="DV74" s="268"/>
      <c r="DW74" s="268"/>
      <c r="DX74" s="268"/>
      <c r="DY74" s="268"/>
      <c r="DZ74" s="268"/>
      <c r="EA74" s="268"/>
      <c r="EB74" s="268"/>
      <c r="EC74" s="268"/>
      <c r="ED74" s="268"/>
      <c r="EE74" s="268"/>
      <c r="EF74" s="268"/>
      <c r="EG74" s="268"/>
      <c r="EH74" s="268"/>
      <c r="EI74" s="268"/>
      <c r="EJ74" s="268"/>
      <c r="EK74" s="268"/>
      <c r="EL74" s="268"/>
      <c r="EM74" s="268"/>
      <c r="EN74" s="268"/>
      <c r="EO74" s="268"/>
      <c r="EP74" s="268"/>
      <c r="EQ74" s="268"/>
      <c r="ER74" s="268"/>
      <c r="ES74" s="268"/>
      <c r="ET74" s="268"/>
      <c r="EU74" s="268"/>
      <c r="EV74" s="268"/>
      <c r="EW74" s="268"/>
      <c r="EX74" s="268"/>
      <c r="EY74" s="268"/>
      <c r="EZ74" s="268"/>
      <c r="FA74" s="268"/>
      <c r="FB74" s="268"/>
      <c r="FC74" s="268"/>
      <c r="FD74" s="268"/>
      <c r="FE74" s="268"/>
      <c r="FF74" s="268"/>
      <c r="FG74" s="268"/>
      <c r="FH74" s="268"/>
      <c r="FI74" s="268"/>
      <c r="FJ74" s="268"/>
      <c r="FK74" s="268"/>
      <c r="FL74" s="268"/>
      <c r="FM74" s="268"/>
      <c r="FN74" s="268"/>
      <c r="FO74" s="268"/>
      <c r="FP74" s="268"/>
      <c r="FQ74" s="268"/>
      <c r="FR74" s="268"/>
      <c r="FS74" s="268"/>
      <c r="FT74" s="268"/>
      <c r="FU74" s="268"/>
      <c r="FV74" s="268"/>
      <c r="FW74" s="268"/>
      <c r="FX74" s="268"/>
      <c r="FY74" s="268"/>
      <c r="FZ74" s="268"/>
      <c r="GA74" s="268"/>
      <c r="GB74" s="268"/>
      <c r="GC74" s="268"/>
      <c r="GD74" s="268"/>
      <c r="GE74" s="268"/>
      <c r="GF74" s="268"/>
      <c r="GG74" s="268"/>
      <c r="GH74" s="268"/>
      <c r="GI74" s="268"/>
      <c r="GJ74" s="268"/>
      <c r="GK74" s="268"/>
      <c r="GL74" s="268"/>
      <c r="GM74" s="268"/>
      <c r="GN74" s="268"/>
      <c r="GO74" s="268"/>
      <c r="GP74" s="268"/>
      <c r="GQ74" s="268"/>
      <c r="GR74" s="268"/>
      <c r="GS74" s="268"/>
      <c r="GT74" s="268"/>
      <c r="GU74" s="268"/>
      <c r="GV74" s="268"/>
      <c r="GW74" s="268"/>
      <c r="GX74" s="268"/>
      <c r="GY74" s="268"/>
      <c r="GZ74" s="268"/>
      <c r="HA74" s="268"/>
      <c r="HB74" s="268"/>
      <c r="HC74" s="268"/>
      <c r="HD74" s="268"/>
      <c r="HE74" s="268"/>
      <c r="HF74" s="268"/>
      <c r="HG74" s="268"/>
      <c r="HH74" s="268"/>
      <c r="HI74" s="268"/>
      <c r="HJ74" s="268"/>
      <c r="HK74" s="268"/>
      <c r="HL74" s="268"/>
      <c r="HM74" s="268"/>
      <c r="HN74" s="268"/>
      <c r="HO74" s="268"/>
      <c r="HP74" s="268"/>
      <c r="HQ74" s="268"/>
      <c r="HR74" s="268"/>
      <c r="HS74" s="268"/>
      <c r="HT74" s="268"/>
      <c r="HU74" s="268"/>
      <c r="HV74" s="268"/>
      <c r="HW74" s="268"/>
      <c r="HX74" s="268"/>
      <c r="HY74" s="268"/>
      <c r="HZ74" s="268"/>
      <c r="IA74" s="268"/>
      <c r="IB74" s="268"/>
      <c r="IC74" s="268"/>
      <c r="ID74" s="268"/>
      <c r="IE74" s="268"/>
      <c r="IF74" s="268"/>
      <c r="IG74" s="268"/>
      <c r="IH74" s="268"/>
      <c r="II74" s="268"/>
      <c r="IJ74" s="268"/>
      <c r="IK74" s="268"/>
      <c r="IL74" s="268"/>
      <c r="IM74" s="268"/>
      <c r="IN74" s="268"/>
      <c r="IO74" s="268"/>
    </row>
    <row r="75" s="266" customFormat="1" ht="60" customHeight="1" spans="1:249">
      <c r="A75" s="267"/>
      <c r="B75" s="337" t="s">
        <v>302</v>
      </c>
      <c r="C75" s="338"/>
      <c r="D75" s="338"/>
      <c r="E75" s="338"/>
      <c r="F75" s="331" t="s">
        <v>303</v>
      </c>
      <c r="G75" s="339" t="s">
        <v>304</v>
      </c>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c r="AE75" s="268"/>
      <c r="AF75" s="268"/>
      <c r="AG75" s="268"/>
      <c r="AH75" s="268"/>
      <c r="AI75" s="268"/>
      <c r="AJ75" s="268"/>
      <c r="AK75" s="268"/>
      <c r="AL75" s="268"/>
      <c r="AM75" s="268"/>
      <c r="AN75" s="268"/>
      <c r="AO75" s="268"/>
      <c r="AP75" s="268"/>
      <c r="AQ75" s="268"/>
      <c r="AR75" s="268"/>
      <c r="AS75" s="268"/>
      <c r="AT75" s="268"/>
      <c r="AU75" s="268"/>
      <c r="AV75" s="268"/>
      <c r="AW75" s="268"/>
      <c r="AX75" s="268"/>
      <c r="AY75" s="268"/>
      <c r="AZ75" s="268"/>
      <c r="BA75" s="268"/>
      <c r="BB75" s="268"/>
      <c r="BC75" s="268"/>
      <c r="BD75" s="268"/>
      <c r="BE75" s="268"/>
      <c r="BF75" s="268"/>
      <c r="BG75" s="268"/>
      <c r="BH75" s="268"/>
      <c r="BI75" s="268"/>
      <c r="BJ75" s="268"/>
      <c r="BK75" s="268"/>
      <c r="BL75" s="268"/>
      <c r="BM75" s="268"/>
      <c r="BN75" s="268"/>
      <c r="BO75" s="268"/>
      <c r="BP75" s="268"/>
      <c r="BQ75" s="268"/>
      <c r="BR75" s="268"/>
      <c r="BS75" s="268"/>
      <c r="BT75" s="268"/>
      <c r="BU75" s="268"/>
      <c r="BV75" s="268"/>
      <c r="BW75" s="268"/>
      <c r="BX75" s="268"/>
      <c r="BY75" s="268"/>
      <c r="BZ75" s="268"/>
      <c r="CA75" s="268"/>
      <c r="CB75" s="268"/>
      <c r="CC75" s="268"/>
      <c r="CD75" s="268"/>
      <c r="CE75" s="268"/>
      <c r="CF75" s="268"/>
      <c r="CG75" s="268"/>
      <c r="CH75" s="268"/>
      <c r="CI75" s="268"/>
      <c r="CJ75" s="268"/>
      <c r="CK75" s="268"/>
      <c r="CL75" s="268"/>
      <c r="CM75" s="268"/>
      <c r="CN75" s="268"/>
      <c r="CO75" s="268"/>
      <c r="CP75" s="268"/>
      <c r="CQ75" s="268"/>
      <c r="CR75" s="268"/>
      <c r="CS75" s="268"/>
      <c r="CT75" s="268"/>
      <c r="CU75" s="268"/>
      <c r="CV75" s="268"/>
      <c r="CW75" s="268"/>
      <c r="CX75" s="268"/>
      <c r="CY75" s="268"/>
      <c r="CZ75" s="268"/>
      <c r="DA75" s="268"/>
      <c r="DB75" s="268"/>
      <c r="DC75" s="268"/>
      <c r="DD75" s="268"/>
      <c r="DE75" s="268"/>
      <c r="DF75" s="268"/>
      <c r="DG75" s="268"/>
      <c r="DH75" s="268"/>
      <c r="DI75" s="268"/>
      <c r="DJ75" s="268"/>
      <c r="DK75" s="268"/>
      <c r="DL75" s="268"/>
      <c r="DM75" s="268"/>
      <c r="DN75" s="268"/>
      <c r="DO75" s="268"/>
      <c r="DP75" s="268"/>
      <c r="DQ75" s="268"/>
      <c r="DR75" s="268"/>
      <c r="DS75" s="268"/>
      <c r="DT75" s="268"/>
      <c r="DU75" s="268"/>
      <c r="DV75" s="268"/>
      <c r="DW75" s="268"/>
      <c r="DX75" s="268"/>
      <c r="DY75" s="268"/>
      <c r="DZ75" s="268"/>
      <c r="EA75" s="268"/>
      <c r="EB75" s="268"/>
      <c r="EC75" s="268"/>
      <c r="ED75" s="268"/>
      <c r="EE75" s="268"/>
      <c r="EF75" s="268"/>
      <c r="EG75" s="268"/>
      <c r="EH75" s="268"/>
      <c r="EI75" s="268"/>
      <c r="EJ75" s="268"/>
      <c r="EK75" s="268"/>
      <c r="EL75" s="268"/>
      <c r="EM75" s="268"/>
      <c r="EN75" s="268"/>
      <c r="EO75" s="268"/>
      <c r="EP75" s="268"/>
      <c r="EQ75" s="268"/>
      <c r="ER75" s="268"/>
      <c r="ES75" s="268"/>
      <c r="ET75" s="268"/>
      <c r="EU75" s="268"/>
      <c r="EV75" s="268"/>
      <c r="EW75" s="268"/>
      <c r="EX75" s="268"/>
      <c r="EY75" s="268"/>
      <c r="EZ75" s="268"/>
      <c r="FA75" s="268"/>
      <c r="FB75" s="268"/>
      <c r="FC75" s="268"/>
      <c r="FD75" s="268"/>
      <c r="FE75" s="268"/>
      <c r="FF75" s="268"/>
      <c r="FG75" s="268"/>
      <c r="FH75" s="268"/>
      <c r="FI75" s="268"/>
      <c r="FJ75" s="268"/>
      <c r="FK75" s="268"/>
      <c r="FL75" s="268"/>
      <c r="FM75" s="268"/>
      <c r="FN75" s="268"/>
      <c r="FO75" s="268"/>
      <c r="FP75" s="268"/>
      <c r="FQ75" s="268"/>
      <c r="FR75" s="268"/>
      <c r="FS75" s="268"/>
      <c r="FT75" s="268"/>
      <c r="FU75" s="268"/>
      <c r="FV75" s="268"/>
      <c r="FW75" s="268"/>
      <c r="FX75" s="268"/>
      <c r="FY75" s="268"/>
      <c r="FZ75" s="268"/>
      <c r="GA75" s="268"/>
      <c r="GB75" s="268"/>
      <c r="GC75" s="268"/>
      <c r="GD75" s="268"/>
      <c r="GE75" s="268"/>
      <c r="GF75" s="268"/>
      <c r="GG75" s="268"/>
      <c r="GH75" s="268"/>
      <c r="GI75" s="268"/>
      <c r="GJ75" s="268"/>
      <c r="GK75" s="268"/>
      <c r="GL75" s="268"/>
      <c r="GM75" s="268"/>
      <c r="GN75" s="268"/>
      <c r="GO75" s="268"/>
      <c r="GP75" s="268"/>
      <c r="GQ75" s="268"/>
      <c r="GR75" s="268"/>
      <c r="GS75" s="268"/>
      <c r="GT75" s="268"/>
      <c r="GU75" s="268"/>
      <c r="GV75" s="268"/>
      <c r="GW75" s="268"/>
      <c r="GX75" s="268"/>
      <c r="GY75" s="268"/>
      <c r="GZ75" s="268"/>
      <c r="HA75" s="268"/>
      <c r="HB75" s="268"/>
      <c r="HC75" s="268"/>
      <c r="HD75" s="268"/>
      <c r="HE75" s="268"/>
      <c r="HF75" s="268"/>
      <c r="HG75" s="268"/>
      <c r="HH75" s="268"/>
      <c r="HI75" s="268"/>
      <c r="HJ75" s="268"/>
      <c r="HK75" s="268"/>
      <c r="HL75" s="268"/>
      <c r="HM75" s="268"/>
      <c r="HN75" s="268"/>
      <c r="HO75" s="268"/>
      <c r="HP75" s="268"/>
      <c r="HQ75" s="268"/>
      <c r="HR75" s="268"/>
      <c r="HS75" s="268"/>
      <c r="HT75" s="268"/>
      <c r="HU75" s="268"/>
      <c r="HV75" s="268"/>
      <c r="HW75" s="268"/>
      <c r="HX75" s="268"/>
      <c r="HY75" s="268"/>
      <c r="HZ75" s="268"/>
      <c r="IA75" s="268"/>
      <c r="IB75" s="268"/>
      <c r="IC75" s="268"/>
      <c r="ID75" s="268"/>
      <c r="IE75" s="268"/>
      <c r="IF75" s="268"/>
      <c r="IG75" s="268"/>
      <c r="IH75" s="268"/>
      <c r="II75" s="268"/>
      <c r="IJ75" s="268"/>
      <c r="IK75" s="268"/>
      <c r="IL75" s="268"/>
      <c r="IM75" s="268"/>
      <c r="IN75" s="268"/>
      <c r="IO75" s="268"/>
    </row>
    <row r="76" s="266" customFormat="1" ht="93" customHeight="1" spans="1:249">
      <c r="A76" s="267"/>
      <c r="B76" s="337" t="s">
        <v>305</v>
      </c>
      <c r="C76" s="338"/>
      <c r="D76" s="338"/>
      <c r="E76" s="338"/>
      <c r="F76" s="340" t="s">
        <v>301</v>
      </c>
      <c r="G76" s="339" t="s">
        <v>304</v>
      </c>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8"/>
      <c r="AV76" s="268"/>
      <c r="AW76" s="268"/>
      <c r="AX76" s="268"/>
      <c r="AY76" s="268"/>
      <c r="AZ76" s="268"/>
      <c r="BA76" s="268"/>
      <c r="BB76" s="268"/>
      <c r="BC76" s="268"/>
      <c r="BD76" s="268"/>
      <c r="BE76" s="268"/>
      <c r="BF76" s="268"/>
      <c r="BG76" s="268"/>
      <c r="BH76" s="268"/>
      <c r="BI76" s="268"/>
      <c r="BJ76" s="268"/>
      <c r="BK76" s="268"/>
      <c r="BL76" s="268"/>
      <c r="BM76" s="268"/>
      <c r="BN76" s="268"/>
      <c r="BO76" s="268"/>
      <c r="BP76" s="268"/>
      <c r="BQ76" s="268"/>
      <c r="BR76" s="268"/>
      <c r="BS76" s="268"/>
      <c r="BT76" s="268"/>
      <c r="BU76" s="268"/>
      <c r="BV76" s="268"/>
      <c r="BW76" s="268"/>
      <c r="BX76" s="268"/>
      <c r="BY76" s="268"/>
      <c r="BZ76" s="268"/>
      <c r="CA76" s="268"/>
      <c r="CB76" s="268"/>
      <c r="CC76" s="268"/>
      <c r="CD76" s="268"/>
      <c r="CE76" s="268"/>
      <c r="CF76" s="268"/>
      <c r="CG76" s="268"/>
      <c r="CH76" s="268"/>
      <c r="CI76" s="268"/>
      <c r="CJ76" s="268"/>
      <c r="CK76" s="268"/>
      <c r="CL76" s="268"/>
      <c r="CM76" s="268"/>
      <c r="CN76" s="268"/>
      <c r="CO76" s="268"/>
      <c r="CP76" s="268"/>
      <c r="CQ76" s="268"/>
      <c r="CR76" s="268"/>
      <c r="CS76" s="268"/>
      <c r="CT76" s="268"/>
      <c r="CU76" s="268"/>
      <c r="CV76" s="268"/>
      <c r="CW76" s="268"/>
      <c r="CX76" s="268"/>
      <c r="CY76" s="268"/>
      <c r="CZ76" s="268"/>
      <c r="DA76" s="268"/>
      <c r="DB76" s="268"/>
      <c r="DC76" s="268"/>
      <c r="DD76" s="268"/>
      <c r="DE76" s="268"/>
      <c r="DF76" s="268"/>
      <c r="DG76" s="268"/>
      <c r="DH76" s="268"/>
      <c r="DI76" s="268"/>
      <c r="DJ76" s="268"/>
      <c r="DK76" s="268"/>
      <c r="DL76" s="268"/>
      <c r="DM76" s="268"/>
      <c r="DN76" s="268"/>
      <c r="DO76" s="268"/>
      <c r="DP76" s="268"/>
      <c r="DQ76" s="268"/>
      <c r="DR76" s="268"/>
      <c r="DS76" s="268"/>
      <c r="DT76" s="268"/>
      <c r="DU76" s="268"/>
      <c r="DV76" s="268"/>
      <c r="DW76" s="268"/>
      <c r="DX76" s="268"/>
      <c r="DY76" s="268"/>
      <c r="DZ76" s="268"/>
      <c r="EA76" s="268"/>
      <c r="EB76" s="268"/>
      <c r="EC76" s="268"/>
      <c r="ED76" s="268"/>
      <c r="EE76" s="268"/>
      <c r="EF76" s="268"/>
      <c r="EG76" s="268"/>
      <c r="EH76" s="268"/>
      <c r="EI76" s="268"/>
      <c r="EJ76" s="268"/>
      <c r="EK76" s="268"/>
      <c r="EL76" s="268"/>
      <c r="EM76" s="268"/>
      <c r="EN76" s="268"/>
      <c r="EO76" s="268"/>
      <c r="EP76" s="268"/>
      <c r="EQ76" s="268"/>
      <c r="ER76" s="268"/>
      <c r="ES76" s="268"/>
      <c r="ET76" s="268"/>
      <c r="EU76" s="268"/>
      <c r="EV76" s="268"/>
      <c r="EW76" s="268"/>
      <c r="EX76" s="268"/>
      <c r="EY76" s="268"/>
      <c r="EZ76" s="268"/>
      <c r="FA76" s="268"/>
      <c r="FB76" s="268"/>
      <c r="FC76" s="268"/>
      <c r="FD76" s="268"/>
      <c r="FE76" s="268"/>
      <c r="FF76" s="268"/>
      <c r="FG76" s="268"/>
      <c r="FH76" s="268"/>
      <c r="FI76" s="268"/>
      <c r="FJ76" s="268"/>
      <c r="FK76" s="268"/>
      <c r="FL76" s="268"/>
      <c r="FM76" s="268"/>
      <c r="FN76" s="268"/>
      <c r="FO76" s="268"/>
      <c r="FP76" s="268"/>
      <c r="FQ76" s="268"/>
      <c r="FR76" s="268"/>
      <c r="FS76" s="268"/>
      <c r="FT76" s="268"/>
      <c r="FU76" s="268"/>
      <c r="FV76" s="268"/>
      <c r="FW76" s="268"/>
      <c r="FX76" s="268"/>
      <c r="FY76" s="268"/>
      <c r="FZ76" s="268"/>
      <c r="GA76" s="268"/>
      <c r="GB76" s="268"/>
      <c r="GC76" s="268"/>
      <c r="GD76" s="268"/>
      <c r="GE76" s="268"/>
      <c r="GF76" s="268"/>
      <c r="GG76" s="268"/>
      <c r="GH76" s="268"/>
      <c r="GI76" s="268"/>
      <c r="GJ76" s="268"/>
      <c r="GK76" s="268"/>
      <c r="GL76" s="268"/>
      <c r="GM76" s="268"/>
      <c r="GN76" s="268"/>
      <c r="GO76" s="268"/>
      <c r="GP76" s="268"/>
      <c r="GQ76" s="268"/>
      <c r="GR76" s="268"/>
      <c r="GS76" s="268"/>
      <c r="GT76" s="268"/>
      <c r="GU76" s="268"/>
      <c r="GV76" s="268"/>
      <c r="GW76" s="268"/>
      <c r="GX76" s="268"/>
      <c r="GY76" s="268"/>
      <c r="GZ76" s="268"/>
      <c r="HA76" s="268"/>
      <c r="HB76" s="268"/>
      <c r="HC76" s="268"/>
      <c r="HD76" s="268"/>
      <c r="HE76" s="268"/>
      <c r="HF76" s="268"/>
      <c r="HG76" s="268"/>
      <c r="HH76" s="268"/>
      <c r="HI76" s="268"/>
      <c r="HJ76" s="268"/>
      <c r="HK76" s="268"/>
      <c r="HL76" s="268"/>
      <c r="HM76" s="268"/>
      <c r="HN76" s="268"/>
      <c r="HO76" s="268"/>
      <c r="HP76" s="268"/>
      <c r="HQ76" s="268"/>
      <c r="HR76" s="268"/>
      <c r="HS76" s="268"/>
      <c r="HT76" s="268"/>
      <c r="HU76" s="268"/>
      <c r="HV76" s="268"/>
      <c r="HW76" s="268"/>
      <c r="HX76" s="268"/>
      <c r="HY76" s="268"/>
      <c r="HZ76" s="268"/>
      <c r="IA76" s="268"/>
      <c r="IB76" s="268"/>
      <c r="IC76" s="268"/>
      <c r="ID76" s="268"/>
      <c r="IE76" s="268"/>
      <c r="IF76" s="268"/>
      <c r="IG76" s="268"/>
      <c r="IH76" s="268"/>
      <c r="II76" s="268"/>
      <c r="IJ76" s="268"/>
      <c r="IK76" s="268"/>
      <c r="IL76" s="268"/>
      <c r="IM76" s="268"/>
      <c r="IN76" s="268"/>
      <c r="IO76" s="268"/>
    </row>
    <row r="77" s="266" customFormat="1" ht="156" customHeight="1" spans="1:249">
      <c r="A77" s="267"/>
      <c r="B77" s="337" t="s">
        <v>306</v>
      </c>
      <c r="C77" s="338"/>
      <c r="D77" s="338"/>
      <c r="E77" s="338"/>
      <c r="F77" s="340" t="s">
        <v>307</v>
      </c>
      <c r="G77" s="339" t="s">
        <v>304</v>
      </c>
      <c r="H77" s="268"/>
      <c r="I77" s="268"/>
      <c r="J77" s="268"/>
      <c r="K77" s="268"/>
      <c r="L77" s="268"/>
      <c r="M77" s="268"/>
      <c r="N77" s="268"/>
      <c r="O77" s="268"/>
      <c r="P77" s="268"/>
      <c r="Q77" s="268"/>
      <c r="R77" s="268"/>
      <c r="S77" s="268"/>
      <c r="T77" s="268"/>
      <c r="U77" s="268"/>
      <c r="V77" s="268"/>
      <c r="W77" s="268"/>
      <c r="X77" s="268"/>
      <c r="Y77" s="268"/>
      <c r="Z77" s="268"/>
      <c r="AA77" s="268"/>
      <c r="AB77" s="268"/>
      <c r="AC77" s="268"/>
      <c r="AD77" s="268"/>
      <c r="AE77" s="268"/>
      <c r="AF77" s="268"/>
      <c r="AG77" s="268"/>
      <c r="AH77" s="268"/>
      <c r="AI77" s="268"/>
      <c r="AJ77" s="268"/>
      <c r="AK77" s="268"/>
      <c r="AL77" s="268"/>
      <c r="AM77" s="268"/>
      <c r="AN77" s="268"/>
      <c r="AO77" s="268"/>
      <c r="AP77" s="268"/>
      <c r="AQ77" s="268"/>
      <c r="AR77" s="268"/>
      <c r="AS77" s="268"/>
      <c r="AT77" s="268"/>
      <c r="AU77" s="268"/>
      <c r="AV77" s="268"/>
      <c r="AW77" s="268"/>
      <c r="AX77" s="268"/>
      <c r="AY77" s="268"/>
      <c r="AZ77" s="268"/>
      <c r="BA77" s="268"/>
      <c r="BB77" s="268"/>
      <c r="BC77" s="268"/>
      <c r="BD77" s="268"/>
      <c r="BE77" s="268"/>
      <c r="BF77" s="268"/>
      <c r="BG77" s="268"/>
      <c r="BH77" s="268"/>
      <c r="BI77" s="268"/>
      <c r="BJ77" s="268"/>
      <c r="BK77" s="268"/>
      <c r="BL77" s="268"/>
      <c r="BM77" s="268"/>
      <c r="BN77" s="268"/>
      <c r="BO77" s="268"/>
      <c r="BP77" s="268"/>
      <c r="BQ77" s="268"/>
      <c r="BR77" s="268"/>
      <c r="BS77" s="268"/>
      <c r="BT77" s="268"/>
      <c r="BU77" s="268"/>
      <c r="BV77" s="268"/>
      <c r="BW77" s="268"/>
      <c r="BX77" s="268"/>
      <c r="BY77" s="268"/>
      <c r="BZ77" s="268"/>
      <c r="CA77" s="268"/>
      <c r="CB77" s="268"/>
      <c r="CC77" s="268"/>
      <c r="CD77" s="268"/>
      <c r="CE77" s="268"/>
      <c r="CF77" s="268"/>
      <c r="CG77" s="268"/>
      <c r="CH77" s="268"/>
      <c r="CI77" s="268"/>
      <c r="CJ77" s="268"/>
      <c r="CK77" s="268"/>
      <c r="CL77" s="268"/>
      <c r="CM77" s="268"/>
      <c r="CN77" s="268"/>
      <c r="CO77" s="268"/>
      <c r="CP77" s="268"/>
      <c r="CQ77" s="268"/>
      <c r="CR77" s="268"/>
      <c r="CS77" s="268"/>
      <c r="CT77" s="268"/>
      <c r="CU77" s="268"/>
      <c r="CV77" s="268"/>
      <c r="CW77" s="268"/>
      <c r="CX77" s="268"/>
      <c r="CY77" s="268"/>
      <c r="CZ77" s="268"/>
      <c r="DA77" s="268"/>
      <c r="DB77" s="268"/>
      <c r="DC77" s="268"/>
      <c r="DD77" s="268"/>
      <c r="DE77" s="268"/>
      <c r="DF77" s="268"/>
      <c r="DG77" s="268"/>
      <c r="DH77" s="268"/>
      <c r="DI77" s="268"/>
      <c r="DJ77" s="268"/>
      <c r="DK77" s="268"/>
      <c r="DL77" s="268"/>
      <c r="DM77" s="268"/>
      <c r="DN77" s="268"/>
      <c r="DO77" s="268"/>
      <c r="DP77" s="268"/>
      <c r="DQ77" s="268"/>
      <c r="DR77" s="268"/>
      <c r="DS77" s="268"/>
      <c r="DT77" s="268"/>
      <c r="DU77" s="268"/>
      <c r="DV77" s="268"/>
      <c r="DW77" s="268"/>
      <c r="DX77" s="268"/>
      <c r="DY77" s="268"/>
      <c r="DZ77" s="268"/>
      <c r="EA77" s="268"/>
      <c r="EB77" s="268"/>
      <c r="EC77" s="268"/>
      <c r="ED77" s="268"/>
      <c r="EE77" s="268"/>
      <c r="EF77" s="268"/>
      <c r="EG77" s="268"/>
      <c r="EH77" s="268"/>
      <c r="EI77" s="268"/>
      <c r="EJ77" s="268"/>
      <c r="EK77" s="268"/>
      <c r="EL77" s="268"/>
      <c r="EM77" s="268"/>
      <c r="EN77" s="268"/>
      <c r="EO77" s="268"/>
      <c r="EP77" s="268"/>
      <c r="EQ77" s="268"/>
      <c r="ER77" s="268"/>
      <c r="ES77" s="268"/>
      <c r="ET77" s="268"/>
      <c r="EU77" s="268"/>
      <c r="EV77" s="268"/>
      <c r="EW77" s="268"/>
      <c r="EX77" s="268"/>
      <c r="EY77" s="268"/>
      <c r="EZ77" s="268"/>
      <c r="FA77" s="268"/>
      <c r="FB77" s="268"/>
      <c r="FC77" s="268"/>
      <c r="FD77" s="268"/>
      <c r="FE77" s="268"/>
      <c r="FF77" s="268"/>
      <c r="FG77" s="268"/>
      <c r="FH77" s="268"/>
      <c r="FI77" s="268"/>
      <c r="FJ77" s="268"/>
      <c r="FK77" s="268"/>
      <c r="FL77" s="268"/>
      <c r="FM77" s="268"/>
      <c r="FN77" s="268"/>
      <c r="FO77" s="268"/>
      <c r="FP77" s="268"/>
      <c r="FQ77" s="268"/>
      <c r="FR77" s="268"/>
      <c r="FS77" s="268"/>
      <c r="FT77" s="268"/>
      <c r="FU77" s="268"/>
      <c r="FV77" s="268"/>
      <c r="FW77" s="268"/>
      <c r="FX77" s="268"/>
      <c r="FY77" s="268"/>
      <c r="FZ77" s="268"/>
      <c r="GA77" s="268"/>
      <c r="GB77" s="268"/>
      <c r="GC77" s="268"/>
      <c r="GD77" s="268"/>
      <c r="GE77" s="268"/>
      <c r="GF77" s="268"/>
      <c r="GG77" s="268"/>
      <c r="GH77" s="268"/>
      <c r="GI77" s="268"/>
      <c r="GJ77" s="268"/>
      <c r="GK77" s="268"/>
      <c r="GL77" s="268"/>
      <c r="GM77" s="268"/>
      <c r="GN77" s="268"/>
      <c r="GO77" s="268"/>
      <c r="GP77" s="268"/>
      <c r="GQ77" s="268"/>
      <c r="GR77" s="268"/>
      <c r="GS77" s="268"/>
      <c r="GT77" s="268"/>
      <c r="GU77" s="268"/>
      <c r="GV77" s="268"/>
      <c r="GW77" s="268"/>
      <c r="GX77" s="268"/>
      <c r="GY77" s="268"/>
      <c r="GZ77" s="268"/>
      <c r="HA77" s="268"/>
      <c r="HB77" s="268"/>
      <c r="HC77" s="268"/>
      <c r="HD77" s="268"/>
      <c r="HE77" s="268"/>
      <c r="HF77" s="268"/>
      <c r="HG77" s="268"/>
      <c r="HH77" s="268"/>
      <c r="HI77" s="268"/>
      <c r="HJ77" s="268"/>
      <c r="HK77" s="268"/>
      <c r="HL77" s="268"/>
      <c r="HM77" s="268"/>
      <c r="HN77" s="268"/>
      <c r="HO77" s="268"/>
      <c r="HP77" s="268"/>
      <c r="HQ77" s="268"/>
      <c r="HR77" s="268"/>
      <c r="HS77" s="268"/>
      <c r="HT77" s="268"/>
      <c r="HU77" s="268"/>
      <c r="HV77" s="268"/>
      <c r="HW77" s="268"/>
      <c r="HX77" s="268"/>
      <c r="HY77" s="268"/>
      <c r="HZ77" s="268"/>
      <c r="IA77" s="268"/>
      <c r="IB77" s="268"/>
      <c r="IC77" s="268"/>
      <c r="ID77" s="268"/>
      <c r="IE77" s="268"/>
      <c r="IF77" s="268"/>
      <c r="IG77" s="268"/>
      <c r="IH77" s="268"/>
      <c r="II77" s="268"/>
      <c r="IJ77" s="268"/>
      <c r="IK77" s="268"/>
      <c r="IL77" s="268"/>
      <c r="IM77" s="268"/>
      <c r="IN77" s="268"/>
      <c r="IO77" s="268"/>
    </row>
    <row r="78" s="266" customFormat="1" ht="60" customHeight="1" spans="1:249">
      <c r="A78" s="267"/>
      <c r="B78" s="333" t="s">
        <v>308</v>
      </c>
      <c r="C78" s="334"/>
      <c r="D78" s="334"/>
      <c r="E78" s="334"/>
      <c r="F78" s="335" t="s">
        <v>309</v>
      </c>
      <c r="G78" s="341" t="s">
        <v>304</v>
      </c>
      <c r="H78" s="268"/>
      <c r="I78" s="268"/>
      <c r="J78" s="268"/>
      <c r="K78" s="268"/>
      <c r="L78" s="268"/>
      <c r="M78" s="268"/>
      <c r="N78" s="268"/>
      <c r="O78" s="268"/>
      <c r="P78" s="268"/>
      <c r="Q78" s="268"/>
      <c r="R78" s="268"/>
      <c r="S78" s="268"/>
      <c r="T78" s="268"/>
      <c r="U78" s="268"/>
      <c r="V78" s="268"/>
      <c r="W78" s="268"/>
      <c r="X78" s="268"/>
      <c r="Y78" s="268"/>
      <c r="Z78" s="268"/>
      <c r="AA78" s="268"/>
      <c r="AB78" s="268"/>
      <c r="AC78" s="268"/>
      <c r="AD78" s="268"/>
      <c r="AE78" s="268"/>
      <c r="AF78" s="268"/>
      <c r="AG78" s="268"/>
      <c r="AH78" s="268"/>
      <c r="AI78" s="268"/>
      <c r="AJ78" s="268"/>
      <c r="AK78" s="268"/>
      <c r="AL78" s="268"/>
      <c r="AM78" s="268"/>
      <c r="AN78" s="268"/>
      <c r="AO78" s="268"/>
      <c r="AP78" s="268"/>
      <c r="AQ78" s="268"/>
      <c r="AR78" s="268"/>
      <c r="AS78" s="268"/>
      <c r="AT78" s="268"/>
      <c r="AU78" s="268"/>
      <c r="AV78" s="268"/>
      <c r="AW78" s="268"/>
      <c r="AX78" s="268"/>
      <c r="AY78" s="268"/>
      <c r="AZ78" s="268"/>
      <c r="BA78" s="268"/>
      <c r="BB78" s="268"/>
      <c r="BC78" s="268"/>
      <c r="BD78" s="268"/>
      <c r="BE78" s="268"/>
      <c r="BF78" s="268"/>
      <c r="BG78" s="268"/>
      <c r="BH78" s="268"/>
      <c r="BI78" s="268"/>
      <c r="BJ78" s="268"/>
      <c r="BK78" s="268"/>
      <c r="BL78" s="268"/>
      <c r="BM78" s="268"/>
      <c r="BN78" s="268"/>
      <c r="BO78" s="268"/>
      <c r="BP78" s="268"/>
      <c r="BQ78" s="268"/>
      <c r="BR78" s="268"/>
      <c r="BS78" s="268"/>
      <c r="BT78" s="268"/>
      <c r="BU78" s="268"/>
      <c r="BV78" s="268"/>
      <c r="BW78" s="268"/>
      <c r="BX78" s="268"/>
      <c r="BY78" s="268"/>
      <c r="BZ78" s="268"/>
      <c r="CA78" s="268"/>
      <c r="CB78" s="268"/>
      <c r="CC78" s="268"/>
      <c r="CD78" s="268"/>
      <c r="CE78" s="268"/>
      <c r="CF78" s="268"/>
      <c r="CG78" s="268"/>
      <c r="CH78" s="268"/>
      <c r="CI78" s="268"/>
      <c r="CJ78" s="268"/>
      <c r="CK78" s="268"/>
      <c r="CL78" s="268"/>
      <c r="CM78" s="268"/>
      <c r="CN78" s="268"/>
      <c r="CO78" s="268"/>
      <c r="CP78" s="268"/>
      <c r="CQ78" s="268"/>
      <c r="CR78" s="268"/>
      <c r="CS78" s="268"/>
      <c r="CT78" s="268"/>
      <c r="CU78" s="268"/>
      <c r="CV78" s="268"/>
      <c r="CW78" s="268"/>
      <c r="CX78" s="268"/>
      <c r="CY78" s="268"/>
      <c r="CZ78" s="268"/>
      <c r="DA78" s="268"/>
      <c r="DB78" s="268"/>
      <c r="DC78" s="268"/>
      <c r="DD78" s="268"/>
      <c r="DE78" s="268"/>
      <c r="DF78" s="268"/>
      <c r="DG78" s="268"/>
      <c r="DH78" s="268"/>
      <c r="DI78" s="268"/>
      <c r="DJ78" s="268"/>
      <c r="DK78" s="268"/>
      <c r="DL78" s="268"/>
      <c r="DM78" s="268"/>
      <c r="DN78" s="268"/>
      <c r="DO78" s="268"/>
      <c r="DP78" s="268"/>
      <c r="DQ78" s="268"/>
      <c r="DR78" s="268"/>
      <c r="DS78" s="268"/>
      <c r="DT78" s="268"/>
      <c r="DU78" s="268"/>
      <c r="DV78" s="268"/>
      <c r="DW78" s="268"/>
      <c r="DX78" s="268"/>
      <c r="DY78" s="268"/>
      <c r="DZ78" s="268"/>
      <c r="EA78" s="268"/>
      <c r="EB78" s="268"/>
      <c r="EC78" s="268"/>
      <c r="ED78" s="268"/>
      <c r="EE78" s="268"/>
      <c r="EF78" s="268"/>
      <c r="EG78" s="268"/>
      <c r="EH78" s="268"/>
      <c r="EI78" s="268"/>
      <c r="EJ78" s="268"/>
      <c r="EK78" s="268"/>
      <c r="EL78" s="268"/>
      <c r="EM78" s="268"/>
      <c r="EN78" s="268"/>
      <c r="EO78" s="268"/>
      <c r="EP78" s="268"/>
      <c r="EQ78" s="268"/>
      <c r="ER78" s="268"/>
      <c r="ES78" s="268"/>
      <c r="ET78" s="268"/>
      <c r="EU78" s="268"/>
      <c r="EV78" s="268"/>
      <c r="EW78" s="268"/>
      <c r="EX78" s="268"/>
      <c r="EY78" s="268"/>
      <c r="EZ78" s="268"/>
      <c r="FA78" s="268"/>
      <c r="FB78" s="268"/>
      <c r="FC78" s="268"/>
      <c r="FD78" s="268"/>
      <c r="FE78" s="268"/>
      <c r="FF78" s="268"/>
      <c r="FG78" s="268"/>
      <c r="FH78" s="268"/>
      <c r="FI78" s="268"/>
      <c r="FJ78" s="268"/>
      <c r="FK78" s="268"/>
      <c r="FL78" s="268"/>
      <c r="FM78" s="268"/>
      <c r="FN78" s="268"/>
      <c r="FO78" s="268"/>
      <c r="FP78" s="268"/>
      <c r="FQ78" s="268"/>
      <c r="FR78" s="268"/>
      <c r="FS78" s="268"/>
      <c r="FT78" s="268"/>
      <c r="FU78" s="268"/>
      <c r="FV78" s="268"/>
      <c r="FW78" s="268"/>
      <c r="FX78" s="268"/>
      <c r="FY78" s="268"/>
      <c r="FZ78" s="268"/>
      <c r="GA78" s="268"/>
      <c r="GB78" s="268"/>
      <c r="GC78" s="268"/>
      <c r="GD78" s="268"/>
      <c r="GE78" s="268"/>
      <c r="GF78" s="268"/>
      <c r="GG78" s="268"/>
      <c r="GH78" s="268"/>
      <c r="GI78" s="268"/>
      <c r="GJ78" s="268"/>
      <c r="GK78" s="268"/>
      <c r="GL78" s="268"/>
      <c r="GM78" s="268"/>
      <c r="GN78" s="268"/>
      <c r="GO78" s="268"/>
      <c r="GP78" s="268"/>
      <c r="GQ78" s="268"/>
      <c r="GR78" s="268"/>
      <c r="GS78" s="268"/>
      <c r="GT78" s="268"/>
      <c r="GU78" s="268"/>
      <c r="GV78" s="268"/>
      <c r="GW78" s="268"/>
      <c r="GX78" s="268"/>
      <c r="GY78" s="268"/>
      <c r="GZ78" s="268"/>
      <c r="HA78" s="268"/>
      <c r="HB78" s="268"/>
      <c r="HC78" s="268"/>
      <c r="HD78" s="268"/>
      <c r="HE78" s="268"/>
      <c r="HF78" s="268"/>
      <c r="HG78" s="268"/>
      <c r="HH78" s="268"/>
      <c r="HI78" s="268"/>
      <c r="HJ78" s="268"/>
      <c r="HK78" s="268"/>
      <c r="HL78" s="268"/>
      <c r="HM78" s="268"/>
      <c r="HN78" s="268"/>
      <c r="HO78" s="268"/>
      <c r="HP78" s="268"/>
      <c r="HQ78" s="268"/>
      <c r="HR78" s="268"/>
      <c r="HS78" s="268"/>
      <c r="HT78" s="268"/>
      <c r="HU78" s="268"/>
      <c r="HV78" s="268"/>
      <c r="HW78" s="268"/>
      <c r="HX78" s="268"/>
      <c r="HY78" s="268"/>
      <c r="HZ78" s="268"/>
      <c r="IA78" s="268"/>
      <c r="IB78" s="268"/>
      <c r="IC78" s="268"/>
      <c r="ID78" s="268"/>
      <c r="IE78" s="268"/>
      <c r="IF78" s="268"/>
      <c r="IG78" s="268"/>
      <c r="IH78" s="268"/>
      <c r="II78" s="268"/>
      <c r="IJ78" s="268"/>
      <c r="IK78" s="268"/>
      <c r="IL78" s="268"/>
      <c r="IM78" s="268"/>
      <c r="IN78" s="268"/>
      <c r="IO78" s="268"/>
    </row>
    <row r="79" s="266" customFormat="1" ht="101" customHeight="1" spans="1:249">
      <c r="A79" s="267"/>
      <c r="B79" s="337" t="s">
        <v>310</v>
      </c>
      <c r="C79" s="338"/>
      <c r="D79" s="338"/>
      <c r="E79" s="338"/>
      <c r="F79" s="340" t="s">
        <v>309</v>
      </c>
      <c r="G79" s="339" t="s">
        <v>304</v>
      </c>
      <c r="H79" s="268"/>
      <c r="I79" s="268"/>
      <c r="J79" s="268"/>
      <c r="K79" s="268"/>
      <c r="L79" s="268"/>
      <c r="M79" s="268"/>
      <c r="N79" s="268"/>
      <c r="O79" s="268"/>
      <c r="P79" s="268"/>
      <c r="Q79" s="268"/>
      <c r="R79" s="268"/>
      <c r="S79" s="268"/>
      <c r="T79" s="268"/>
      <c r="U79" s="268"/>
      <c r="V79" s="268"/>
      <c r="W79" s="268"/>
      <c r="X79" s="268"/>
      <c r="Y79" s="268"/>
      <c r="Z79" s="268"/>
      <c r="AA79" s="268"/>
      <c r="AB79" s="268"/>
      <c r="AC79" s="268"/>
      <c r="AD79" s="268"/>
      <c r="AE79" s="268"/>
      <c r="AF79" s="268"/>
      <c r="AG79" s="268"/>
      <c r="AH79" s="268"/>
      <c r="AI79" s="268"/>
      <c r="AJ79" s="268"/>
      <c r="AK79" s="268"/>
      <c r="AL79" s="268"/>
      <c r="AM79" s="268"/>
      <c r="AN79" s="268"/>
      <c r="AO79" s="268"/>
      <c r="AP79" s="268"/>
      <c r="AQ79" s="268"/>
      <c r="AR79" s="268"/>
      <c r="AS79" s="268"/>
      <c r="AT79" s="268"/>
      <c r="AU79" s="268"/>
      <c r="AV79" s="268"/>
      <c r="AW79" s="268"/>
      <c r="AX79" s="268"/>
      <c r="AY79" s="268"/>
      <c r="AZ79" s="268"/>
      <c r="BA79" s="268"/>
      <c r="BB79" s="268"/>
      <c r="BC79" s="268"/>
      <c r="BD79" s="268"/>
      <c r="BE79" s="268"/>
      <c r="BF79" s="268"/>
      <c r="BG79" s="268"/>
      <c r="BH79" s="268"/>
      <c r="BI79" s="268"/>
      <c r="BJ79" s="268"/>
      <c r="BK79" s="268"/>
      <c r="BL79" s="268"/>
      <c r="BM79" s="268"/>
      <c r="BN79" s="268"/>
      <c r="BO79" s="268"/>
      <c r="BP79" s="268"/>
      <c r="BQ79" s="268"/>
      <c r="BR79" s="268"/>
      <c r="BS79" s="268"/>
      <c r="BT79" s="268"/>
      <c r="BU79" s="268"/>
      <c r="BV79" s="268"/>
      <c r="BW79" s="268"/>
      <c r="BX79" s="268"/>
      <c r="BY79" s="268"/>
      <c r="BZ79" s="268"/>
      <c r="CA79" s="268"/>
      <c r="CB79" s="268"/>
      <c r="CC79" s="268"/>
      <c r="CD79" s="268"/>
      <c r="CE79" s="268"/>
      <c r="CF79" s="268"/>
      <c r="CG79" s="268"/>
      <c r="CH79" s="268"/>
      <c r="CI79" s="268"/>
      <c r="CJ79" s="268"/>
      <c r="CK79" s="268"/>
      <c r="CL79" s="268"/>
      <c r="CM79" s="268"/>
      <c r="CN79" s="268"/>
      <c r="CO79" s="268"/>
      <c r="CP79" s="268"/>
      <c r="CQ79" s="268"/>
      <c r="CR79" s="268"/>
      <c r="CS79" s="268"/>
      <c r="CT79" s="268"/>
      <c r="CU79" s="268"/>
      <c r="CV79" s="268"/>
      <c r="CW79" s="268"/>
      <c r="CX79" s="268"/>
      <c r="CY79" s="268"/>
      <c r="CZ79" s="268"/>
      <c r="DA79" s="268"/>
      <c r="DB79" s="268"/>
      <c r="DC79" s="268"/>
      <c r="DD79" s="268"/>
      <c r="DE79" s="268"/>
      <c r="DF79" s="268"/>
      <c r="DG79" s="268"/>
      <c r="DH79" s="268"/>
      <c r="DI79" s="268"/>
      <c r="DJ79" s="268"/>
      <c r="DK79" s="268"/>
      <c r="DL79" s="268"/>
      <c r="DM79" s="268"/>
      <c r="DN79" s="268"/>
      <c r="DO79" s="268"/>
      <c r="DP79" s="268"/>
      <c r="DQ79" s="268"/>
      <c r="DR79" s="268"/>
      <c r="DS79" s="268"/>
      <c r="DT79" s="268"/>
      <c r="DU79" s="268"/>
      <c r="DV79" s="268"/>
      <c r="DW79" s="268"/>
      <c r="DX79" s="268"/>
      <c r="DY79" s="268"/>
      <c r="DZ79" s="268"/>
      <c r="EA79" s="268"/>
      <c r="EB79" s="268"/>
      <c r="EC79" s="268"/>
      <c r="ED79" s="268"/>
      <c r="EE79" s="268"/>
      <c r="EF79" s="268"/>
      <c r="EG79" s="268"/>
      <c r="EH79" s="268"/>
      <c r="EI79" s="268"/>
      <c r="EJ79" s="268"/>
      <c r="EK79" s="268"/>
      <c r="EL79" s="268"/>
      <c r="EM79" s="268"/>
      <c r="EN79" s="268"/>
      <c r="EO79" s="268"/>
      <c r="EP79" s="268"/>
      <c r="EQ79" s="268"/>
      <c r="ER79" s="268"/>
      <c r="ES79" s="268"/>
      <c r="ET79" s="268"/>
      <c r="EU79" s="268"/>
      <c r="EV79" s="268"/>
      <c r="EW79" s="268"/>
      <c r="EX79" s="268"/>
      <c r="EY79" s="268"/>
      <c r="EZ79" s="268"/>
      <c r="FA79" s="268"/>
      <c r="FB79" s="268"/>
      <c r="FC79" s="268"/>
      <c r="FD79" s="268"/>
      <c r="FE79" s="268"/>
      <c r="FF79" s="268"/>
      <c r="FG79" s="268"/>
      <c r="FH79" s="268"/>
      <c r="FI79" s="268"/>
      <c r="FJ79" s="268"/>
      <c r="FK79" s="268"/>
      <c r="FL79" s="268"/>
      <c r="FM79" s="268"/>
      <c r="FN79" s="268"/>
      <c r="FO79" s="268"/>
      <c r="FP79" s="268"/>
      <c r="FQ79" s="268"/>
      <c r="FR79" s="268"/>
      <c r="FS79" s="268"/>
      <c r="FT79" s="268"/>
      <c r="FU79" s="268"/>
      <c r="FV79" s="268"/>
      <c r="FW79" s="268"/>
      <c r="FX79" s="268"/>
      <c r="FY79" s="268"/>
      <c r="FZ79" s="268"/>
      <c r="GA79" s="268"/>
      <c r="GB79" s="268"/>
      <c r="GC79" s="268"/>
      <c r="GD79" s="268"/>
      <c r="GE79" s="268"/>
      <c r="GF79" s="268"/>
      <c r="GG79" s="268"/>
      <c r="GH79" s="268"/>
      <c r="GI79" s="268"/>
      <c r="GJ79" s="268"/>
      <c r="GK79" s="268"/>
      <c r="GL79" s="268"/>
      <c r="GM79" s="268"/>
      <c r="GN79" s="268"/>
      <c r="GO79" s="268"/>
      <c r="GP79" s="268"/>
      <c r="GQ79" s="268"/>
      <c r="GR79" s="268"/>
      <c r="GS79" s="268"/>
      <c r="GT79" s="268"/>
      <c r="GU79" s="268"/>
      <c r="GV79" s="268"/>
      <c r="GW79" s="268"/>
      <c r="GX79" s="268"/>
      <c r="GY79" s="268"/>
      <c r="GZ79" s="268"/>
      <c r="HA79" s="268"/>
      <c r="HB79" s="268"/>
      <c r="HC79" s="268"/>
      <c r="HD79" s="268"/>
      <c r="HE79" s="268"/>
      <c r="HF79" s="268"/>
      <c r="HG79" s="268"/>
      <c r="HH79" s="268"/>
      <c r="HI79" s="268"/>
      <c r="HJ79" s="268"/>
      <c r="HK79" s="268"/>
      <c r="HL79" s="268"/>
      <c r="HM79" s="268"/>
      <c r="HN79" s="268"/>
      <c r="HO79" s="268"/>
      <c r="HP79" s="268"/>
      <c r="HQ79" s="268"/>
      <c r="HR79" s="268"/>
      <c r="HS79" s="268"/>
      <c r="HT79" s="268"/>
      <c r="HU79" s="268"/>
      <c r="HV79" s="268"/>
      <c r="HW79" s="268"/>
      <c r="HX79" s="268"/>
      <c r="HY79" s="268"/>
      <c r="HZ79" s="268"/>
      <c r="IA79" s="268"/>
      <c r="IB79" s="268"/>
      <c r="IC79" s="268"/>
      <c r="ID79" s="268"/>
      <c r="IE79" s="268"/>
      <c r="IF79" s="268"/>
      <c r="IG79" s="268"/>
      <c r="IH79" s="268"/>
      <c r="II79" s="268"/>
      <c r="IJ79" s="268"/>
      <c r="IK79" s="268"/>
      <c r="IL79" s="268"/>
      <c r="IM79" s="268"/>
      <c r="IN79" s="268"/>
      <c r="IO79" s="268"/>
    </row>
    <row r="80" s="266" customFormat="1" ht="128" customHeight="1" spans="1:249">
      <c r="A80" s="267"/>
      <c r="B80" s="342" t="s">
        <v>311</v>
      </c>
      <c r="C80" s="343"/>
      <c r="D80" s="343"/>
      <c r="E80" s="343"/>
      <c r="F80" s="340" t="s">
        <v>309</v>
      </c>
      <c r="G80" s="339" t="s">
        <v>304</v>
      </c>
      <c r="H80" s="268"/>
      <c r="I80" s="268"/>
      <c r="J80" s="268"/>
      <c r="K80" s="268"/>
      <c r="L80" s="268"/>
      <c r="M80" s="268"/>
      <c r="N80" s="268"/>
      <c r="O80" s="268"/>
      <c r="P80" s="268"/>
      <c r="Q80" s="268"/>
      <c r="R80" s="268"/>
      <c r="S80" s="268"/>
      <c r="T80" s="268"/>
      <c r="U80" s="268"/>
      <c r="V80" s="268"/>
      <c r="W80" s="268"/>
      <c r="X80" s="268"/>
      <c r="Y80" s="268"/>
      <c r="Z80" s="268"/>
      <c r="AA80" s="268"/>
      <c r="AB80" s="268"/>
      <c r="AC80" s="268"/>
      <c r="AD80" s="268"/>
      <c r="AE80" s="268"/>
      <c r="AF80" s="268"/>
      <c r="AG80" s="268"/>
      <c r="AH80" s="268"/>
      <c r="AI80" s="268"/>
      <c r="AJ80" s="268"/>
      <c r="AK80" s="268"/>
      <c r="AL80" s="268"/>
      <c r="AM80" s="268"/>
      <c r="AN80" s="268"/>
      <c r="AO80" s="268"/>
      <c r="AP80" s="268"/>
      <c r="AQ80" s="268"/>
      <c r="AR80" s="268"/>
      <c r="AS80" s="268"/>
      <c r="AT80" s="268"/>
      <c r="AU80" s="268"/>
      <c r="AV80" s="268"/>
      <c r="AW80" s="268"/>
      <c r="AX80" s="268"/>
      <c r="AY80" s="268"/>
      <c r="AZ80" s="268"/>
      <c r="BA80" s="268"/>
      <c r="BB80" s="268"/>
      <c r="BC80" s="268"/>
      <c r="BD80" s="268"/>
      <c r="BE80" s="268"/>
      <c r="BF80" s="268"/>
      <c r="BG80" s="268"/>
      <c r="BH80" s="268"/>
      <c r="BI80" s="268"/>
      <c r="BJ80" s="268"/>
      <c r="BK80" s="268"/>
      <c r="BL80" s="268"/>
      <c r="BM80" s="268"/>
      <c r="BN80" s="268"/>
      <c r="BO80" s="268"/>
      <c r="BP80" s="268"/>
      <c r="BQ80" s="268"/>
      <c r="BR80" s="268"/>
      <c r="BS80" s="268"/>
      <c r="BT80" s="268"/>
      <c r="BU80" s="268"/>
      <c r="BV80" s="268"/>
      <c r="BW80" s="268"/>
      <c r="BX80" s="268"/>
      <c r="BY80" s="268"/>
      <c r="BZ80" s="268"/>
      <c r="CA80" s="268"/>
      <c r="CB80" s="268"/>
      <c r="CC80" s="268"/>
      <c r="CD80" s="268"/>
      <c r="CE80" s="268"/>
      <c r="CF80" s="268"/>
      <c r="CG80" s="268"/>
      <c r="CH80" s="268"/>
      <c r="CI80" s="268"/>
      <c r="CJ80" s="268"/>
      <c r="CK80" s="268"/>
      <c r="CL80" s="268"/>
      <c r="CM80" s="268"/>
      <c r="CN80" s="268"/>
      <c r="CO80" s="268"/>
      <c r="CP80" s="268"/>
      <c r="CQ80" s="268"/>
      <c r="CR80" s="268"/>
      <c r="CS80" s="268"/>
      <c r="CT80" s="268"/>
      <c r="CU80" s="268"/>
      <c r="CV80" s="268"/>
      <c r="CW80" s="268"/>
      <c r="CX80" s="268"/>
      <c r="CY80" s="268"/>
      <c r="CZ80" s="268"/>
      <c r="DA80" s="268"/>
      <c r="DB80" s="268"/>
      <c r="DC80" s="268"/>
      <c r="DD80" s="268"/>
      <c r="DE80" s="268"/>
      <c r="DF80" s="268"/>
      <c r="DG80" s="268"/>
      <c r="DH80" s="268"/>
      <c r="DI80" s="268"/>
      <c r="DJ80" s="268"/>
      <c r="DK80" s="268"/>
      <c r="DL80" s="268"/>
      <c r="DM80" s="268"/>
      <c r="DN80" s="268"/>
      <c r="DO80" s="268"/>
      <c r="DP80" s="268"/>
      <c r="DQ80" s="268"/>
      <c r="DR80" s="268"/>
      <c r="DS80" s="268"/>
      <c r="DT80" s="268"/>
      <c r="DU80" s="268"/>
      <c r="DV80" s="268"/>
      <c r="DW80" s="268"/>
      <c r="DX80" s="268"/>
      <c r="DY80" s="268"/>
      <c r="DZ80" s="268"/>
      <c r="EA80" s="268"/>
      <c r="EB80" s="268"/>
      <c r="EC80" s="268"/>
      <c r="ED80" s="268"/>
      <c r="EE80" s="268"/>
      <c r="EF80" s="268"/>
      <c r="EG80" s="268"/>
      <c r="EH80" s="268"/>
      <c r="EI80" s="268"/>
      <c r="EJ80" s="268"/>
      <c r="EK80" s="268"/>
      <c r="EL80" s="268"/>
      <c r="EM80" s="268"/>
      <c r="EN80" s="268"/>
      <c r="EO80" s="268"/>
      <c r="EP80" s="268"/>
      <c r="EQ80" s="268"/>
      <c r="ER80" s="268"/>
      <c r="ES80" s="268"/>
      <c r="ET80" s="268"/>
      <c r="EU80" s="268"/>
      <c r="EV80" s="268"/>
      <c r="EW80" s="268"/>
      <c r="EX80" s="268"/>
      <c r="EY80" s="268"/>
      <c r="EZ80" s="268"/>
      <c r="FA80" s="268"/>
      <c r="FB80" s="268"/>
      <c r="FC80" s="268"/>
      <c r="FD80" s="268"/>
      <c r="FE80" s="268"/>
      <c r="FF80" s="268"/>
      <c r="FG80" s="268"/>
      <c r="FH80" s="268"/>
      <c r="FI80" s="268"/>
      <c r="FJ80" s="268"/>
      <c r="FK80" s="268"/>
      <c r="FL80" s="268"/>
      <c r="FM80" s="268"/>
      <c r="FN80" s="268"/>
      <c r="FO80" s="268"/>
      <c r="FP80" s="268"/>
      <c r="FQ80" s="268"/>
      <c r="FR80" s="268"/>
      <c r="FS80" s="268"/>
      <c r="FT80" s="268"/>
      <c r="FU80" s="268"/>
      <c r="FV80" s="268"/>
      <c r="FW80" s="268"/>
      <c r="FX80" s="268"/>
      <c r="FY80" s="268"/>
      <c r="FZ80" s="268"/>
      <c r="GA80" s="268"/>
      <c r="GB80" s="268"/>
      <c r="GC80" s="268"/>
      <c r="GD80" s="268"/>
      <c r="GE80" s="268"/>
      <c r="GF80" s="268"/>
      <c r="GG80" s="268"/>
      <c r="GH80" s="268"/>
      <c r="GI80" s="268"/>
      <c r="GJ80" s="268"/>
      <c r="GK80" s="268"/>
      <c r="GL80" s="268"/>
      <c r="GM80" s="268"/>
      <c r="GN80" s="268"/>
      <c r="GO80" s="268"/>
      <c r="GP80" s="268"/>
      <c r="GQ80" s="268"/>
      <c r="GR80" s="268"/>
      <c r="GS80" s="268"/>
      <c r="GT80" s="268"/>
      <c r="GU80" s="268"/>
      <c r="GV80" s="268"/>
      <c r="GW80" s="268"/>
      <c r="GX80" s="268"/>
      <c r="GY80" s="268"/>
      <c r="GZ80" s="268"/>
      <c r="HA80" s="268"/>
      <c r="HB80" s="268"/>
      <c r="HC80" s="268"/>
      <c r="HD80" s="268"/>
      <c r="HE80" s="268"/>
      <c r="HF80" s="268"/>
      <c r="HG80" s="268"/>
      <c r="HH80" s="268"/>
      <c r="HI80" s="268"/>
      <c r="HJ80" s="268"/>
      <c r="HK80" s="268"/>
      <c r="HL80" s="268"/>
      <c r="HM80" s="268"/>
      <c r="HN80" s="268"/>
      <c r="HO80" s="268"/>
      <c r="HP80" s="268"/>
      <c r="HQ80" s="268"/>
      <c r="HR80" s="268"/>
      <c r="HS80" s="268"/>
      <c r="HT80" s="268"/>
      <c r="HU80" s="268"/>
      <c r="HV80" s="268"/>
      <c r="HW80" s="268"/>
      <c r="HX80" s="268"/>
      <c r="HY80" s="268"/>
      <c r="HZ80" s="268"/>
      <c r="IA80" s="268"/>
      <c r="IB80" s="268"/>
      <c r="IC80" s="268"/>
      <c r="ID80" s="268"/>
      <c r="IE80" s="268"/>
      <c r="IF80" s="268"/>
      <c r="IG80" s="268"/>
      <c r="IH80" s="268"/>
      <c r="II80" s="268"/>
      <c r="IJ80" s="268"/>
      <c r="IK80" s="268"/>
      <c r="IL80" s="268"/>
      <c r="IM80" s="268"/>
      <c r="IN80" s="268"/>
      <c r="IO80" s="268"/>
    </row>
    <row r="81" s="266" customFormat="1" ht="151" customHeight="1" spans="1:249">
      <c r="A81" s="267"/>
      <c r="B81" s="344" t="s">
        <v>312</v>
      </c>
      <c r="C81" s="345"/>
      <c r="D81" s="345"/>
      <c r="E81" s="345"/>
      <c r="F81" s="331" t="s">
        <v>313</v>
      </c>
      <c r="G81" s="339" t="s">
        <v>304</v>
      </c>
      <c r="H81" s="268"/>
      <c r="I81" s="268"/>
      <c r="J81" s="268"/>
      <c r="K81" s="268"/>
      <c r="L81" s="268"/>
      <c r="M81" s="268"/>
      <c r="N81" s="268"/>
      <c r="O81" s="268"/>
      <c r="P81" s="268"/>
      <c r="Q81" s="268"/>
      <c r="R81" s="268"/>
      <c r="S81" s="268"/>
      <c r="T81" s="268"/>
      <c r="U81" s="268"/>
      <c r="V81" s="268"/>
      <c r="W81" s="268"/>
      <c r="X81" s="268"/>
      <c r="Y81" s="268"/>
      <c r="Z81" s="268"/>
      <c r="AA81" s="268"/>
      <c r="AB81" s="268"/>
      <c r="AC81" s="268"/>
      <c r="AD81" s="268"/>
      <c r="AE81" s="268"/>
      <c r="AF81" s="268"/>
      <c r="AG81" s="268"/>
      <c r="AH81" s="268"/>
      <c r="AI81" s="268"/>
      <c r="AJ81" s="268"/>
      <c r="AK81" s="268"/>
      <c r="AL81" s="268"/>
      <c r="AM81" s="268"/>
      <c r="AN81" s="268"/>
      <c r="AO81" s="268"/>
      <c r="AP81" s="268"/>
      <c r="AQ81" s="268"/>
      <c r="AR81" s="268"/>
      <c r="AS81" s="268"/>
      <c r="AT81" s="268"/>
      <c r="AU81" s="268"/>
      <c r="AV81" s="268"/>
      <c r="AW81" s="268"/>
      <c r="AX81" s="268"/>
      <c r="AY81" s="268"/>
      <c r="AZ81" s="268"/>
      <c r="BA81" s="268"/>
      <c r="BB81" s="268"/>
      <c r="BC81" s="268"/>
      <c r="BD81" s="268"/>
      <c r="BE81" s="268"/>
      <c r="BF81" s="268"/>
      <c r="BG81" s="268"/>
      <c r="BH81" s="268"/>
      <c r="BI81" s="268"/>
      <c r="BJ81" s="268"/>
      <c r="BK81" s="268"/>
      <c r="BL81" s="268"/>
      <c r="BM81" s="268"/>
      <c r="BN81" s="268"/>
      <c r="BO81" s="268"/>
      <c r="BP81" s="268"/>
      <c r="BQ81" s="268"/>
      <c r="BR81" s="268"/>
      <c r="BS81" s="268"/>
      <c r="BT81" s="268"/>
      <c r="BU81" s="268"/>
      <c r="BV81" s="268"/>
      <c r="BW81" s="268"/>
      <c r="BX81" s="268"/>
      <c r="BY81" s="268"/>
      <c r="BZ81" s="268"/>
      <c r="CA81" s="268"/>
      <c r="CB81" s="268"/>
      <c r="CC81" s="268"/>
      <c r="CD81" s="268"/>
      <c r="CE81" s="268"/>
      <c r="CF81" s="268"/>
      <c r="CG81" s="268"/>
      <c r="CH81" s="268"/>
      <c r="CI81" s="268"/>
      <c r="CJ81" s="268"/>
      <c r="CK81" s="268"/>
      <c r="CL81" s="268"/>
      <c r="CM81" s="268"/>
      <c r="CN81" s="268"/>
      <c r="CO81" s="268"/>
      <c r="CP81" s="268"/>
      <c r="CQ81" s="268"/>
      <c r="CR81" s="268"/>
      <c r="CS81" s="268"/>
      <c r="CT81" s="268"/>
      <c r="CU81" s="268"/>
      <c r="CV81" s="268"/>
      <c r="CW81" s="268"/>
      <c r="CX81" s="268"/>
      <c r="CY81" s="268"/>
      <c r="CZ81" s="268"/>
      <c r="DA81" s="268"/>
      <c r="DB81" s="268"/>
      <c r="DC81" s="268"/>
      <c r="DD81" s="268"/>
      <c r="DE81" s="268"/>
      <c r="DF81" s="268"/>
      <c r="DG81" s="268"/>
      <c r="DH81" s="268"/>
      <c r="DI81" s="268"/>
      <c r="DJ81" s="268"/>
      <c r="DK81" s="268"/>
      <c r="DL81" s="268"/>
      <c r="DM81" s="268"/>
      <c r="DN81" s="268"/>
      <c r="DO81" s="268"/>
      <c r="DP81" s="268"/>
      <c r="DQ81" s="268"/>
      <c r="DR81" s="268"/>
      <c r="DS81" s="268"/>
      <c r="DT81" s="268"/>
      <c r="DU81" s="268"/>
      <c r="DV81" s="268"/>
      <c r="DW81" s="268"/>
      <c r="DX81" s="268"/>
      <c r="DY81" s="268"/>
      <c r="DZ81" s="268"/>
      <c r="EA81" s="268"/>
      <c r="EB81" s="268"/>
      <c r="EC81" s="268"/>
      <c r="ED81" s="268"/>
      <c r="EE81" s="268"/>
      <c r="EF81" s="268"/>
      <c r="EG81" s="268"/>
      <c r="EH81" s="268"/>
      <c r="EI81" s="268"/>
      <c r="EJ81" s="268"/>
      <c r="EK81" s="268"/>
      <c r="EL81" s="268"/>
      <c r="EM81" s="268"/>
      <c r="EN81" s="268"/>
      <c r="EO81" s="268"/>
      <c r="EP81" s="268"/>
      <c r="EQ81" s="268"/>
      <c r="ER81" s="268"/>
      <c r="ES81" s="268"/>
      <c r="ET81" s="268"/>
      <c r="EU81" s="268"/>
      <c r="EV81" s="268"/>
      <c r="EW81" s="268"/>
      <c r="EX81" s="268"/>
      <c r="EY81" s="268"/>
      <c r="EZ81" s="268"/>
      <c r="FA81" s="268"/>
      <c r="FB81" s="268"/>
      <c r="FC81" s="268"/>
      <c r="FD81" s="268"/>
      <c r="FE81" s="268"/>
      <c r="FF81" s="268"/>
      <c r="FG81" s="268"/>
      <c r="FH81" s="268"/>
      <c r="FI81" s="268"/>
      <c r="FJ81" s="268"/>
      <c r="FK81" s="268"/>
      <c r="FL81" s="268"/>
      <c r="FM81" s="268"/>
      <c r="FN81" s="268"/>
      <c r="FO81" s="268"/>
      <c r="FP81" s="268"/>
      <c r="FQ81" s="268"/>
      <c r="FR81" s="268"/>
      <c r="FS81" s="268"/>
      <c r="FT81" s="268"/>
      <c r="FU81" s="268"/>
      <c r="FV81" s="268"/>
      <c r="FW81" s="268"/>
      <c r="FX81" s="268"/>
      <c r="FY81" s="268"/>
      <c r="FZ81" s="268"/>
      <c r="GA81" s="268"/>
      <c r="GB81" s="268"/>
      <c r="GC81" s="268"/>
      <c r="GD81" s="268"/>
      <c r="GE81" s="268"/>
      <c r="GF81" s="268"/>
      <c r="GG81" s="268"/>
      <c r="GH81" s="268"/>
      <c r="GI81" s="268"/>
      <c r="GJ81" s="268"/>
      <c r="GK81" s="268"/>
      <c r="GL81" s="268"/>
      <c r="GM81" s="268"/>
      <c r="GN81" s="268"/>
      <c r="GO81" s="268"/>
      <c r="GP81" s="268"/>
      <c r="GQ81" s="268"/>
      <c r="GR81" s="268"/>
      <c r="GS81" s="268"/>
      <c r="GT81" s="268"/>
      <c r="GU81" s="268"/>
      <c r="GV81" s="268"/>
      <c r="GW81" s="268"/>
      <c r="GX81" s="268"/>
      <c r="GY81" s="268"/>
      <c r="GZ81" s="268"/>
      <c r="HA81" s="268"/>
      <c r="HB81" s="268"/>
      <c r="HC81" s="268"/>
      <c r="HD81" s="268"/>
      <c r="HE81" s="268"/>
      <c r="HF81" s="268"/>
      <c r="HG81" s="268"/>
      <c r="HH81" s="268"/>
      <c r="HI81" s="268"/>
      <c r="HJ81" s="268"/>
      <c r="HK81" s="268"/>
      <c r="HL81" s="268"/>
      <c r="HM81" s="268"/>
      <c r="HN81" s="268"/>
      <c r="HO81" s="268"/>
      <c r="HP81" s="268"/>
      <c r="HQ81" s="268"/>
      <c r="HR81" s="268"/>
      <c r="HS81" s="268"/>
      <c r="HT81" s="268"/>
      <c r="HU81" s="268"/>
      <c r="HV81" s="268"/>
      <c r="HW81" s="268"/>
      <c r="HX81" s="268"/>
      <c r="HY81" s="268"/>
      <c r="HZ81" s="268"/>
      <c r="IA81" s="268"/>
      <c r="IB81" s="268"/>
      <c r="IC81" s="268"/>
      <c r="ID81" s="268"/>
      <c r="IE81" s="268"/>
      <c r="IF81" s="268"/>
      <c r="IG81" s="268"/>
      <c r="IH81" s="268"/>
      <c r="II81" s="268"/>
      <c r="IJ81" s="268"/>
      <c r="IK81" s="268"/>
      <c r="IL81" s="268"/>
      <c r="IM81" s="268"/>
      <c r="IN81" s="268"/>
      <c r="IO81" s="268"/>
    </row>
    <row r="82" s="266" customFormat="1" ht="102" customHeight="1" spans="1:249">
      <c r="A82" s="267"/>
      <c r="B82" s="346" t="s">
        <v>314</v>
      </c>
      <c r="C82" s="346"/>
      <c r="D82" s="346"/>
      <c r="E82" s="346"/>
      <c r="F82" s="346"/>
      <c r="G82" s="346"/>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8"/>
      <c r="AF82" s="268"/>
      <c r="AG82" s="268"/>
      <c r="AH82" s="268"/>
      <c r="AI82" s="268"/>
      <c r="AJ82" s="268"/>
      <c r="AK82" s="268"/>
      <c r="AL82" s="268"/>
      <c r="AM82" s="268"/>
      <c r="AN82" s="268"/>
      <c r="AO82" s="268"/>
      <c r="AP82" s="268"/>
      <c r="AQ82" s="268"/>
      <c r="AR82" s="268"/>
      <c r="AS82" s="268"/>
      <c r="AT82" s="268"/>
      <c r="AU82" s="268"/>
      <c r="AV82" s="268"/>
      <c r="AW82" s="268"/>
      <c r="AX82" s="268"/>
      <c r="AY82" s="268"/>
      <c r="AZ82" s="268"/>
      <c r="BA82" s="268"/>
      <c r="BB82" s="268"/>
      <c r="BC82" s="268"/>
      <c r="BD82" s="268"/>
      <c r="BE82" s="268"/>
      <c r="BF82" s="268"/>
      <c r="BG82" s="268"/>
      <c r="BH82" s="268"/>
      <c r="BI82" s="268"/>
      <c r="BJ82" s="268"/>
      <c r="BK82" s="268"/>
      <c r="BL82" s="268"/>
      <c r="BM82" s="268"/>
      <c r="BN82" s="268"/>
      <c r="BO82" s="268"/>
      <c r="BP82" s="268"/>
      <c r="BQ82" s="268"/>
      <c r="BR82" s="268"/>
      <c r="BS82" s="268"/>
      <c r="BT82" s="268"/>
      <c r="BU82" s="268"/>
      <c r="BV82" s="268"/>
      <c r="BW82" s="268"/>
      <c r="BX82" s="268"/>
      <c r="BY82" s="268"/>
      <c r="BZ82" s="268"/>
      <c r="CA82" s="268"/>
      <c r="CB82" s="268"/>
      <c r="CC82" s="268"/>
      <c r="CD82" s="268"/>
      <c r="CE82" s="268"/>
      <c r="CF82" s="268"/>
      <c r="CG82" s="268"/>
      <c r="CH82" s="268"/>
      <c r="CI82" s="268"/>
      <c r="CJ82" s="268"/>
      <c r="CK82" s="268"/>
      <c r="CL82" s="268"/>
      <c r="CM82" s="268"/>
      <c r="CN82" s="268"/>
      <c r="CO82" s="268"/>
      <c r="CP82" s="268"/>
      <c r="CQ82" s="268"/>
      <c r="CR82" s="268"/>
      <c r="CS82" s="268"/>
      <c r="CT82" s="268"/>
      <c r="CU82" s="268"/>
      <c r="CV82" s="268"/>
      <c r="CW82" s="268"/>
      <c r="CX82" s="268"/>
      <c r="CY82" s="268"/>
      <c r="CZ82" s="268"/>
      <c r="DA82" s="268"/>
      <c r="DB82" s="268"/>
      <c r="DC82" s="268"/>
      <c r="DD82" s="268"/>
      <c r="DE82" s="268"/>
      <c r="DF82" s="268"/>
      <c r="DG82" s="268"/>
      <c r="DH82" s="268"/>
      <c r="DI82" s="268"/>
      <c r="DJ82" s="268"/>
      <c r="DK82" s="268"/>
      <c r="DL82" s="268"/>
      <c r="DM82" s="268"/>
      <c r="DN82" s="268"/>
      <c r="DO82" s="268"/>
      <c r="DP82" s="268"/>
      <c r="DQ82" s="268"/>
      <c r="DR82" s="268"/>
      <c r="DS82" s="268"/>
      <c r="DT82" s="268"/>
      <c r="DU82" s="268"/>
      <c r="DV82" s="268"/>
      <c r="DW82" s="268"/>
      <c r="DX82" s="268"/>
      <c r="DY82" s="268"/>
      <c r="DZ82" s="268"/>
      <c r="EA82" s="268"/>
      <c r="EB82" s="268"/>
      <c r="EC82" s="268"/>
      <c r="ED82" s="268"/>
      <c r="EE82" s="268"/>
      <c r="EF82" s="268"/>
      <c r="EG82" s="268"/>
      <c r="EH82" s="268"/>
      <c r="EI82" s="268"/>
      <c r="EJ82" s="268"/>
      <c r="EK82" s="268"/>
      <c r="EL82" s="268"/>
      <c r="EM82" s="268"/>
      <c r="EN82" s="268"/>
      <c r="EO82" s="268"/>
      <c r="EP82" s="268"/>
      <c r="EQ82" s="268"/>
      <c r="ER82" s="268"/>
      <c r="ES82" s="268"/>
      <c r="ET82" s="268"/>
      <c r="EU82" s="268"/>
      <c r="EV82" s="268"/>
      <c r="EW82" s="268"/>
      <c r="EX82" s="268"/>
      <c r="EY82" s="268"/>
      <c r="EZ82" s="268"/>
      <c r="FA82" s="268"/>
      <c r="FB82" s="268"/>
      <c r="FC82" s="268"/>
      <c r="FD82" s="268"/>
      <c r="FE82" s="268"/>
      <c r="FF82" s="268"/>
      <c r="FG82" s="268"/>
      <c r="FH82" s="268"/>
      <c r="FI82" s="268"/>
      <c r="FJ82" s="268"/>
      <c r="FK82" s="268"/>
      <c r="FL82" s="268"/>
      <c r="FM82" s="268"/>
      <c r="FN82" s="268"/>
      <c r="FO82" s="268"/>
      <c r="FP82" s="268"/>
      <c r="FQ82" s="268"/>
      <c r="FR82" s="268"/>
      <c r="FS82" s="268"/>
      <c r="FT82" s="268"/>
      <c r="FU82" s="268"/>
      <c r="FV82" s="268"/>
      <c r="FW82" s="268"/>
      <c r="FX82" s="268"/>
      <c r="FY82" s="268"/>
      <c r="FZ82" s="268"/>
      <c r="GA82" s="268"/>
      <c r="GB82" s="268"/>
      <c r="GC82" s="268"/>
      <c r="GD82" s="268"/>
      <c r="GE82" s="268"/>
      <c r="GF82" s="268"/>
      <c r="GG82" s="268"/>
      <c r="GH82" s="268"/>
      <c r="GI82" s="268"/>
      <c r="GJ82" s="268"/>
      <c r="GK82" s="268"/>
      <c r="GL82" s="268"/>
      <c r="GM82" s="268"/>
      <c r="GN82" s="268"/>
      <c r="GO82" s="268"/>
      <c r="GP82" s="268"/>
      <c r="GQ82" s="268"/>
      <c r="GR82" s="268"/>
      <c r="GS82" s="268"/>
      <c r="GT82" s="268"/>
      <c r="GU82" s="268"/>
      <c r="GV82" s="268"/>
      <c r="GW82" s="268"/>
      <c r="GX82" s="268"/>
      <c r="GY82" s="268"/>
      <c r="GZ82" s="268"/>
      <c r="HA82" s="268"/>
      <c r="HB82" s="268"/>
      <c r="HC82" s="268"/>
      <c r="HD82" s="268"/>
      <c r="HE82" s="268"/>
      <c r="HF82" s="268"/>
      <c r="HG82" s="268"/>
      <c r="HH82" s="268"/>
      <c r="HI82" s="268"/>
      <c r="HJ82" s="268"/>
      <c r="HK82" s="268"/>
      <c r="HL82" s="268"/>
      <c r="HM82" s="268"/>
      <c r="HN82" s="268"/>
      <c r="HO82" s="268"/>
      <c r="HP82" s="268"/>
      <c r="HQ82" s="268"/>
      <c r="HR82" s="268"/>
      <c r="HS82" s="268"/>
      <c r="HT82" s="268"/>
      <c r="HU82" s="268"/>
      <c r="HV82" s="268"/>
      <c r="HW82" s="268"/>
      <c r="HX82" s="268"/>
      <c r="HY82" s="268"/>
      <c r="HZ82" s="268"/>
      <c r="IA82" s="268"/>
      <c r="IB82" s="268"/>
      <c r="IC82" s="268"/>
      <c r="ID82" s="268"/>
      <c r="IE82" s="268"/>
      <c r="IF82" s="268"/>
      <c r="IG82" s="268"/>
      <c r="IH82" s="268"/>
      <c r="II82" s="268"/>
      <c r="IJ82" s="268"/>
      <c r="IK82" s="268"/>
      <c r="IL82" s="268"/>
      <c r="IM82" s="268"/>
      <c r="IN82" s="268"/>
      <c r="IO82" s="268"/>
    </row>
    <row r="83" s="266" customFormat="1" ht="17.25" spans="1:249">
      <c r="A83" s="267"/>
      <c r="B83" s="347"/>
      <c r="C83" s="347"/>
      <c r="D83" s="347"/>
      <c r="E83" s="347"/>
      <c r="F83" s="347"/>
      <c r="G83" s="348"/>
      <c r="H83" s="268"/>
      <c r="I83" s="268"/>
      <c r="J83" s="268"/>
      <c r="K83" s="268"/>
      <c r="L83" s="268"/>
      <c r="M83" s="268"/>
      <c r="N83" s="268"/>
      <c r="O83" s="268"/>
      <c r="P83" s="268"/>
      <c r="Q83" s="268"/>
      <c r="R83" s="268"/>
      <c r="S83" s="268"/>
      <c r="T83" s="268"/>
      <c r="U83" s="268"/>
      <c r="V83" s="268"/>
      <c r="W83" s="268"/>
      <c r="X83" s="268"/>
      <c r="Y83" s="268"/>
      <c r="Z83" s="268"/>
      <c r="AA83" s="268"/>
      <c r="AB83" s="268"/>
      <c r="AC83" s="268"/>
      <c r="AD83" s="268"/>
      <c r="AE83" s="268"/>
      <c r="AF83" s="268"/>
      <c r="AG83" s="268"/>
      <c r="AH83" s="268"/>
      <c r="AI83" s="268"/>
      <c r="AJ83" s="268"/>
      <c r="AK83" s="268"/>
      <c r="AL83" s="268"/>
      <c r="AM83" s="268"/>
      <c r="AN83" s="268"/>
      <c r="AO83" s="268"/>
      <c r="AP83" s="268"/>
      <c r="AQ83" s="268"/>
      <c r="AR83" s="268"/>
      <c r="AS83" s="268"/>
      <c r="AT83" s="268"/>
      <c r="AU83" s="268"/>
      <c r="AV83" s="268"/>
      <c r="AW83" s="268"/>
      <c r="AX83" s="268"/>
      <c r="AY83" s="268"/>
      <c r="AZ83" s="268"/>
      <c r="BA83" s="268"/>
      <c r="BB83" s="268"/>
      <c r="BC83" s="268"/>
      <c r="BD83" s="268"/>
      <c r="BE83" s="268"/>
      <c r="BF83" s="268"/>
      <c r="BG83" s="268"/>
      <c r="BH83" s="268"/>
      <c r="BI83" s="268"/>
      <c r="BJ83" s="268"/>
      <c r="BK83" s="268"/>
      <c r="BL83" s="268"/>
      <c r="BM83" s="268"/>
      <c r="BN83" s="268"/>
      <c r="BO83" s="268"/>
      <c r="BP83" s="268"/>
      <c r="BQ83" s="268"/>
      <c r="BR83" s="268"/>
      <c r="BS83" s="268"/>
      <c r="BT83" s="268"/>
      <c r="BU83" s="268"/>
      <c r="BV83" s="268"/>
      <c r="BW83" s="268"/>
      <c r="BX83" s="268"/>
      <c r="BY83" s="268"/>
      <c r="BZ83" s="268"/>
      <c r="CA83" s="268"/>
      <c r="CB83" s="268"/>
      <c r="CC83" s="268"/>
      <c r="CD83" s="268"/>
      <c r="CE83" s="268"/>
      <c r="CF83" s="268"/>
      <c r="CG83" s="268"/>
      <c r="CH83" s="268"/>
      <c r="CI83" s="268"/>
      <c r="CJ83" s="268"/>
      <c r="CK83" s="268"/>
      <c r="CL83" s="268"/>
      <c r="CM83" s="268"/>
      <c r="CN83" s="268"/>
      <c r="CO83" s="268"/>
      <c r="CP83" s="268"/>
      <c r="CQ83" s="268"/>
      <c r="CR83" s="268"/>
      <c r="CS83" s="268"/>
      <c r="CT83" s="268"/>
      <c r="CU83" s="268"/>
      <c r="CV83" s="268"/>
      <c r="CW83" s="268"/>
      <c r="CX83" s="268"/>
      <c r="CY83" s="268"/>
      <c r="CZ83" s="268"/>
      <c r="DA83" s="268"/>
      <c r="DB83" s="268"/>
      <c r="DC83" s="268"/>
      <c r="DD83" s="268"/>
      <c r="DE83" s="268"/>
      <c r="DF83" s="268"/>
      <c r="DG83" s="268"/>
      <c r="DH83" s="268"/>
      <c r="DI83" s="268"/>
      <c r="DJ83" s="268"/>
      <c r="DK83" s="268"/>
      <c r="DL83" s="268"/>
      <c r="DM83" s="268"/>
      <c r="DN83" s="268"/>
      <c r="DO83" s="268"/>
      <c r="DP83" s="268"/>
      <c r="DQ83" s="268"/>
      <c r="DR83" s="268"/>
      <c r="DS83" s="268"/>
      <c r="DT83" s="268"/>
      <c r="DU83" s="268"/>
      <c r="DV83" s="268"/>
      <c r="DW83" s="268"/>
      <c r="DX83" s="268"/>
      <c r="DY83" s="268"/>
      <c r="DZ83" s="268"/>
      <c r="EA83" s="268"/>
      <c r="EB83" s="268"/>
      <c r="EC83" s="268"/>
      <c r="ED83" s="268"/>
      <c r="EE83" s="268"/>
      <c r="EF83" s="268"/>
      <c r="EG83" s="268"/>
      <c r="EH83" s="268"/>
      <c r="EI83" s="268"/>
      <c r="EJ83" s="268"/>
      <c r="EK83" s="268"/>
      <c r="EL83" s="268"/>
      <c r="EM83" s="268"/>
      <c r="EN83" s="268"/>
      <c r="EO83" s="268"/>
      <c r="EP83" s="268"/>
      <c r="EQ83" s="268"/>
      <c r="ER83" s="268"/>
      <c r="ES83" s="268"/>
      <c r="ET83" s="268"/>
      <c r="EU83" s="268"/>
      <c r="EV83" s="268"/>
      <c r="EW83" s="268"/>
      <c r="EX83" s="268"/>
      <c r="EY83" s="268"/>
      <c r="EZ83" s="268"/>
      <c r="FA83" s="268"/>
      <c r="FB83" s="268"/>
      <c r="FC83" s="268"/>
      <c r="FD83" s="268"/>
      <c r="FE83" s="268"/>
      <c r="FF83" s="268"/>
      <c r="FG83" s="268"/>
      <c r="FH83" s="268"/>
      <c r="FI83" s="268"/>
      <c r="FJ83" s="268"/>
      <c r="FK83" s="268"/>
      <c r="FL83" s="268"/>
      <c r="FM83" s="268"/>
      <c r="FN83" s="268"/>
      <c r="FO83" s="268"/>
      <c r="FP83" s="268"/>
      <c r="FQ83" s="268"/>
      <c r="FR83" s="268"/>
      <c r="FS83" s="268"/>
      <c r="FT83" s="268"/>
      <c r="FU83" s="268"/>
      <c r="FV83" s="268"/>
      <c r="FW83" s="268"/>
      <c r="FX83" s="268"/>
      <c r="FY83" s="268"/>
      <c r="FZ83" s="268"/>
      <c r="GA83" s="268"/>
      <c r="GB83" s="268"/>
      <c r="GC83" s="268"/>
      <c r="GD83" s="268"/>
      <c r="GE83" s="268"/>
      <c r="GF83" s="268"/>
      <c r="GG83" s="268"/>
      <c r="GH83" s="268"/>
      <c r="GI83" s="268"/>
      <c r="GJ83" s="268"/>
      <c r="GK83" s="268"/>
      <c r="GL83" s="268"/>
      <c r="GM83" s="268"/>
      <c r="GN83" s="268"/>
      <c r="GO83" s="268"/>
      <c r="GP83" s="268"/>
      <c r="GQ83" s="268"/>
      <c r="GR83" s="268"/>
      <c r="GS83" s="268"/>
      <c r="GT83" s="268"/>
      <c r="GU83" s="268"/>
      <c r="GV83" s="268"/>
      <c r="GW83" s="268"/>
      <c r="GX83" s="268"/>
      <c r="GY83" s="268"/>
      <c r="GZ83" s="268"/>
      <c r="HA83" s="268"/>
      <c r="HB83" s="268"/>
      <c r="HC83" s="268"/>
      <c r="HD83" s="268"/>
      <c r="HE83" s="268"/>
      <c r="HF83" s="268"/>
      <c r="HG83" s="268"/>
      <c r="HH83" s="268"/>
      <c r="HI83" s="268"/>
      <c r="HJ83" s="268"/>
      <c r="HK83" s="268"/>
      <c r="HL83" s="268"/>
      <c r="HM83" s="268"/>
      <c r="HN83" s="268"/>
      <c r="HO83" s="268"/>
      <c r="HP83" s="268"/>
      <c r="HQ83" s="268"/>
      <c r="HR83" s="268"/>
      <c r="HS83" s="268"/>
      <c r="HT83" s="268"/>
      <c r="HU83" s="268"/>
      <c r="HV83" s="268"/>
      <c r="HW83" s="268"/>
      <c r="HX83" s="268"/>
      <c r="HY83" s="268"/>
      <c r="HZ83" s="268"/>
      <c r="IA83" s="268"/>
      <c r="IB83" s="268"/>
      <c r="IC83" s="268"/>
      <c r="ID83" s="268"/>
      <c r="IE83" s="268"/>
      <c r="IF83" s="268"/>
      <c r="IG83" s="268"/>
      <c r="IH83" s="268"/>
      <c r="II83" s="268"/>
      <c r="IJ83" s="268"/>
      <c r="IK83" s="268"/>
      <c r="IL83" s="268"/>
      <c r="IM83" s="268"/>
      <c r="IN83" s="268"/>
      <c r="IO83" s="268"/>
    </row>
    <row r="84" s="266" customFormat="1" ht="18" spans="1:249">
      <c r="A84" s="267"/>
      <c r="B84" s="349" t="s">
        <v>315</v>
      </c>
      <c r="C84" s="349"/>
      <c r="D84" s="349"/>
      <c r="E84" s="349"/>
      <c r="F84" s="349"/>
      <c r="G84" s="349"/>
      <c r="H84" s="268"/>
      <c r="I84" s="268"/>
      <c r="J84" s="268"/>
      <c r="K84" s="268"/>
      <c r="L84" s="268"/>
      <c r="M84" s="268"/>
      <c r="N84" s="268"/>
      <c r="O84" s="268"/>
      <c r="P84" s="268"/>
      <c r="Q84" s="268"/>
      <c r="R84" s="268"/>
      <c r="S84" s="268"/>
      <c r="T84" s="268"/>
      <c r="U84" s="268"/>
      <c r="V84" s="268"/>
      <c r="W84" s="268"/>
      <c r="X84" s="268"/>
      <c r="Y84" s="268"/>
      <c r="Z84" s="268"/>
      <c r="AA84" s="268"/>
      <c r="AB84" s="268"/>
      <c r="AC84" s="268"/>
      <c r="AD84" s="268"/>
      <c r="AE84" s="268"/>
      <c r="AF84" s="268"/>
      <c r="AG84" s="268"/>
      <c r="AH84" s="268"/>
      <c r="AI84" s="268"/>
      <c r="AJ84" s="268"/>
      <c r="AK84" s="268"/>
      <c r="AL84" s="268"/>
      <c r="AM84" s="268"/>
      <c r="AN84" s="268"/>
      <c r="AO84" s="268"/>
      <c r="AP84" s="268"/>
      <c r="AQ84" s="268"/>
      <c r="AR84" s="268"/>
      <c r="AS84" s="268"/>
      <c r="AT84" s="268"/>
      <c r="AU84" s="268"/>
      <c r="AV84" s="268"/>
      <c r="AW84" s="268"/>
      <c r="AX84" s="268"/>
      <c r="AY84" s="268"/>
      <c r="AZ84" s="268"/>
      <c r="BA84" s="268"/>
      <c r="BB84" s="268"/>
      <c r="BC84" s="268"/>
      <c r="BD84" s="268"/>
      <c r="BE84" s="268"/>
      <c r="BF84" s="268"/>
      <c r="BG84" s="268"/>
      <c r="BH84" s="268"/>
      <c r="BI84" s="268"/>
      <c r="BJ84" s="268"/>
      <c r="BK84" s="268"/>
      <c r="BL84" s="268"/>
      <c r="BM84" s="268"/>
      <c r="BN84" s="268"/>
      <c r="BO84" s="268"/>
      <c r="BP84" s="268"/>
      <c r="BQ84" s="268"/>
      <c r="BR84" s="268"/>
      <c r="BS84" s="268"/>
      <c r="BT84" s="268"/>
      <c r="BU84" s="268"/>
      <c r="BV84" s="268"/>
      <c r="BW84" s="268"/>
      <c r="BX84" s="268"/>
      <c r="BY84" s="268"/>
      <c r="BZ84" s="268"/>
      <c r="CA84" s="268"/>
      <c r="CB84" s="268"/>
      <c r="CC84" s="268"/>
      <c r="CD84" s="268"/>
      <c r="CE84" s="268"/>
      <c r="CF84" s="268"/>
      <c r="CG84" s="268"/>
      <c r="CH84" s="268"/>
      <c r="CI84" s="268"/>
      <c r="CJ84" s="268"/>
      <c r="CK84" s="268"/>
      <c r="CL84" s="268"/>
      <c r="CM84" s="268"/>
      <c r="CN84" s="268"/>
      <c r="CO84" s="268"/>
      <c r="CP84" s="268"/>
      <c r="CQ84" s="268"/>
      <c r="CR84" s="268"/>
      <c r="CS84" s="268"/>
      <c r="CT84" s="268"/>
      <c r="CU84" s="268"/>
      <c r="CV84" s="268"/>
      <c r="CW84" s="268"/>
      <c r="CX84" s="268"/>
      <c r="CY84" s="268"/>
      <c r="CZ84" s="268"/>
      <c r="DA84" s="268"/>
      <c r="DB84" s="268"/>
      <c r="DC84" s="268"/>
      <c r="DD84" s="268"/>
      <c r="DE84" s="268"/>
      <c r="DF84" s="268"/>
      <c r="DG84" s="268"/>
      <c r="DH84" s="268"/>
      <c r="DI84" s="268"/>
      <c r="DJ84" s="268"/>
      <c r="DK84" s="268"/>
      <c r="DL84" s="268"/>
      <c r="DM84" s="268"/>
      <c r="DN84" s="268"/>
      <c r="DO84" s="268"/>
      <c r="DP84" s="268"/>
      <c r="DQ84" s="268"/>
      <c r="DR84" s="268"/>
      <c r="DS84" s="268"/>
      <c r="DT84" s="268"/>
      <c r="DU84" s="268"/>
      <c r="DV84" s="268"/>
      <c r="DW84" s="268"/>
      <c r="DX84" s="268"/>
      <c r="DY84" s="268"/>
      <c r="DZ84" s="268"/>
      <c r="EA84" s="268"/>
      <c r="EB84" s="268"/>
      <c r="EC84" s="268"/>
      <c r="ED84" s="268"/>
      <c r="EE84" s="268"/>
      <c r="EF84" s="268"/>
      <c r="EG84" s="268"/>
      <c r="EH84" s="268"/>
      <c r="EI84" s="268"/>
      <c r="EJ84" s="268"/>
      <c r="EK84" s="268"/>
      <c r="EL84" s="268"/>
      <c r="EM84" s="268"/>
      <c r="EN84" s="268"/>
      <c r="EO84" s="268"/>
      <c r="EP84" s="268"/>
      <c r="EQ84" s="268"/>
      <c r="ER84" s="268"/>
      <c r="ES84" s="268"/>
      <c r="ET84" s="268"/>
      <c r="EU84" s="268"/>
      <c r="EV84" s="268"/>
      <c r="EW84" s="268"/>
      <c r="EX84" s="268"/>
      <c r="EY84" s="268"/>
      <c r="EZ84" s="268"/>
      <c r="FA84" s="268"/>
      <c r="FB84" s="268"/>
      <c r="FC84" s="268"/>
      <c r="FD84" s="268"/>
      <c r="FE84" s="268"/>
      <c r="FF84" s="268"/>
      <c r="FG84" s="268"/>
      <c r="FH84" s="268"/>
      <c r="FI84" s="268"/>
      <c r="FJ84" s="268"/>
      <c r="FK84" s="268"/>
      <c r="FL84" s="268"/>
      <c r="FM84" s="268"/>
      <c r="FN84" s="268"/>
      <c r="FO84" s="268"/>
      <c r="FP84" s="268"/>
      <c r="FQ84" s="268"/>
      <c r="FR84" s="268"/>
      <c r="FS84" s="268"/>
      <c r="FT84" s="268"/>
      <c r="FU84" s="268"/>
      <c r="FV84" s="268"/>
      <c r="FW84" s="268"/>
      <c r="FX84" s="268"/>
      <c r="FY84" s="268"/>
      <c r="FZ84" s="268"/>
      <c r="GA84" s="268"/>
      <c r="GB84" s="268"/>
      <c r="GC84" s="268"/>
      <c r="GD84" s="268"/>
      <c r="GE84" s="268"/>
      <c r="GF84" s="268"/>
      <c r="GG84" s="268"/>
      <c r="GH84" s="268"/>
      <c r="GI84" s="268"/>
      <c r="GJ84" s="268"/>
      <c r="GK84" s="268"/>
      <c r="GL84" s="268"/>
      <c r="GM84" s="268"/>
      <c r="GN84" s="268"/>
      <c r="GO84" s="268"/>
      <c r="GP84" s="268"/>
      <c r="GQ84" s="268"/>
      <c r="GR84" s="268"/>
      <c r="GS84" s="268"/>
      <c r="GT84" s="268"/>
      <c r="GU84" s="268"/>
      <c r="GV84" s="268"/>
      <c r="GW84" s="268"/>
      <c r="GX84" s="268"/>
      <c r="GY84" s="268"/>
      <c r="GZ84" s="268"/>
      <c r="HA84" s="268"/>
      <c r="HB84" s="268"/>
      <c r="HC84" s="268"/>
      <c r="HD84" s="268"/>
      <c r="HE84" s="268"/>
      <c r="HF84" s="268"/>
      <c r="HG84" s="268"/>
      <c r="HH84" s="268"/>
      <c r="HI84" s="268"/>
      <c r="HJ84" s="268"/>
      <c r="HK84" s="268"/>
      <c r="HL84" s="268"/>
      <c r="HM84" s="268"/>
      <c r="HN84" s="268"/>
      <c r="HO84" s="268"/>
      <c r="HP84" s="268"/>
      <c r="HQ84" s="268"/>
      <c r="HR84" s="268"/>
      <c r="HS84" s="268"/>
      <c r="HT84" s="268"/>
      <c r="HU84" s="268"/>
      <c r="HV84" s="268"/>
      <c r="HW84" s="268"/>
      <c r="HX84" s="268"/>
      <c r="HY84" s="268"/>
      <c r="HZ84" s="268"/>
      <c r="IA84" s="268"/>
      <c r="IB84" s="268"/>
      <c r="IC84" s="268"/>
      <c r="ID84" s="268"/>
      <c r="IE84" s="268"/>
      <c r="IF84" s="268"/>
      <c r="IG84" s="268"/>
      <c r="IH84" s="268"/>
      <c r="II84" s="268"/>
      <c r="IJ84" s="268"/>
      <c r="IK84" s="268"/>
      <c r="IL84" s="268"/>
      <c r="IM84" s="268"/>
      <c r="IN84" s="268"/>
      <c r="IO84" s="268"/>
    </row>
    <row r="85" s="266" customFormat="1" ht="358" customHeight="1" spans="1:249">
      <c r="A85" s="267"/>
      <c r="B85" s="350" t="s">
        <v>316</v>
      </c>
      <c r="C85" s="350"/>
      <c r="D85" s="350"/>
      <c r="E85" s="350"/>
      <c r="F85" s="350"/>
      <c r="G85" s="350"/>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268"/>
      <c r="AM85" s="268"/>
      <c r="AN85" s="268"/>
      <c r="AO85" s="268"/>
      <c r="AP85" s="268"/>
      <c r="AQ85" s="268"/>
      <c r="AR85" s="268"/>
      <c r="AS85" s="268"/>
      <c r="AT85" s="268"/>
      <c r="AU85" s="268"/>
      <c r="AV85" s="268"/>
      <c r="AW85" s="268"/>
      <c r="AX85" s="268"/>
      <c r="AY85" s="268"/>
      <c r="AZ85" s="268"/>
      <c r="BA85" s="268"/>
      <c r="BB85" s="268"/>
      <c r="BC85" s="268"/>
      <c r="BD85" s="268"/>
      <c r="BE85" s="268"/>
      <c r="BF85" s="268"/>
      <c r="BG85" s="268"/>
      <c r="BH85" s="268"/>
      <c r="BI85" s="268"/>
      <c r="BJ85" s="268"/>
      <c r="BK85" s="268"/>
      <c r="BL85" s="268"/>
      <c r="BM85" s="268"/>
      <c r="BN85" s="268"/>
      <c r="BO85" s="268"/>
      <c r="BP85" s="268"/>
      <c r="BQ85" s="268"/>
      <c r="BR85" s="268"/>
      <c r="BS85" s="268"/>
      <c r="BT85" s="268"/>
      <c r="BU85" s="268"/>
      <c r="BV85" s="268"/>
      <c r="BW85" s="268"/>
      <c r="BX85" s="268"/>
      <c r="BY85" s="268"/>
      <c r="BZ85" s="268"/>
      <c r="CA85" s="268"/>
      <c r="CB85" s="268"/>
      <c r="CC85" s="268"/>
      <c r="CD85" s="268"/>
      <c r="CE85" s="268"/>
      <c r="CF85" s="268"/>
      <c r="CG85" s="268"/>
      <c r="CH85" s="268"/>
      <c r="CI85" s="268"/>
      <c r="CJ85" s="268"/>
      <c r="CK85" s="268"/>
      <c r="CL85" s="268"/>
      <c r="CM85" s="268"/>
      <c r="CN85" s="268"/>
      <c r="CO85" s="268"/>
      <c r="CP85" s="268"/>
      <c r="CQ85" s="268"/>
      <c r="CR85" s="268"/>
      <c r="CS85" s="268"/>
      <c r="CT85" s="268"/>
      <c r="CU85" s="268"/>
      <c r="CV85" s="268"/>
      <c r="CW85" s="268"/>
      <c r="CX85" s="268"/>
      <c r="CY85" s="268"/>
      <c r="CZ85" s="268"/>
      <c r="DA85" s="268"/>
      <c r="DB85" s="268"/>
      <c r="DC85" s="268"/>
      <c r="DD85" s="268"/>
      <c r="DE85" s="268"/>
      <c r="DF85" s="268"/>
      <c r="DG85" s="268"/>
      <c r="DH85" s="268"/>
      <c r="DI85" s="268"/>
      <c r="DJ85" s="268"/>
      <c r="DK85" s="268"/>
      <c r="DL85" s="268"/>
      <c r="DM85" s="268"/>
      <c r="DN85" s="268"/>
      <c r="DO85" s="268"/>
      <c r="DP85" s="268"/>
      <c r="DQ85" s="268"/>
      <c r="DR85" s="268"/>
      <c r="DS85" s="268"/>
      <c r="DT85" s="268"/>
      <c r="DU85" s="268"/>
      <c r="DV85" s="268"/>
      <c r="DW85" s="268"/>
      <c r="DX85" s="268"/>
      <c r="DY85" s="268"/>
      <c r="DZ85" s="268"/>
      <c r="EA85" s="268"/>
      <c r="EB85" s="268"/>
      <c r="EC85" s="268"/>
      <c r="ED85" s="268"/>
      <c r="EE85" s="268"/>
      <c r="EF85" s="268"/>
      <c r="EG85" s="268"/>
      <c r="EH85" s="268"/>
      <c r="EI85" s="268"/>
      <c r="EJ85" s="268"/>
      <c r="EK85" s="268"/>
      <c r="EL85" s="268"/>
      <c r="EM85" s="268"/>
      <c r="EN85" s="268"/>
      <c r="EO85" s="268"/>
      <c r="EP85" s="268"/>
      <c r="EQ85" s="268"/>
      <c r="ER85" s="268"/>
      <c r="ES85" s="268"/>
      <c r="ET85" s="268"/>
      <c r="EU85" s="268"/>
      <c r="EV85" s="268"/>
      <c r="EW85" s="268"/>
      <c r="EX85" s="268"/>
      <c r="EY85" s="268"/>
      <c r="EZ85" s="268"/>
      <c r="FA85" s="268"/>
      <c r="FB85" s="268"/>
      <c r="FC85" s="268"/>
      <c r="FD85" s="268"/>
      <c r="FE85" s="268"/>
      <c r="FF85" s="268"/>
      <c r="FG85" s="268"/>
      <c r="FH85" s="268"/>
      <c r="FI85" s="268"/>
      <c r="FJ85" s="268"/>
      <c r="FK85" s="268"/>
      <c r="FL85" s="268"/>
      <c r="FM85" s="268"/>
      <c r="FN85" s="268"/>
      <c r="FO85" s="268"/>
      <c r="FP85" s="268"/>
      <c r="FQ85" s="268"/>
      <c r="FR85" s="268"/>
      <c r="FS85" s="268"/>
      <c r="FT85" s="268"/>
      <c r="FU85" s="268"/>
      <c r="FV85" s="268"/>
      <c r="FW85" s="268"/>
      <c r="FX85" s="268"/>
      <c r="FY85" s="268"/>
      <c r="FZ85" s="268"/>
      <c r="GA85" s="268"/>
      <c r="GB85" s="268"/>
      <c r="GC85" s="268"/>
      <c r="GD85" s="268"/>
      <c r="GE85" s="268"/>
      <c r="GF85" s="268"/>
      <c r="GG85" s="268"/>
      <c r="GH85" s="268"/>
      <c r="GI85" s="268"/>
      <c r="GJ85" s="268"/>
      <c r="GK85" s="268"/>
      <c r="GL85" s="268"/>
      <c r="GM85" s="268"/>
      <c r="GN85" s="268"/>
      <c r="GO85" s="268"/>
      <c r="GP85" s="268"/>
      <c r="GQ85" s="268"/>
      <c r="GR85" s="268"/>
      <c r="GS85" s="268"/>
      <c r="GT85" s="268"/>
      <c r="GU85" s="268"/>
      <c r="GV85" s="268"/>
      <c r="GW85" s="268"/>
      <c r="GX85" s="268"/>
      <c r="GY85" s="268"/>
      <c r="GZ85" s="268"/>
      <c r="HA85" s="268"/>
      <c r="HB85" s="268"/>
      <c r="HC85" s="268"/>
      <c r="HD85" s="268"/>
      <c r="HE85" s="268"/>
      <c r="HF85" s="268"/>
      <c r="HG85" s="268"/>
      <c r="HH85" s="268"/>
      <c r="HI85" s="268"/>
      <c r="HJ85" s="268"/>
      <c r="HK85" s="268"/>
      <c r="HL85" s="268"/>
      <c r="HM85" s="268"/>
      <c r="HN85" s="268"/>
      <c r="HO85" s="268"/>
      <c r="HP85" s="268"/>
      <c r="HQ85" s="268"/>
      <c r="HR85" s="268"/>
      <c r="HS85" s="268"/>
      <c r="HT85" s="268"/>
      <c r="HU85" s="268"/>
      <c r="HV85" s="268"/>
      <c r="HW85" s="268"/>
      <c r="HX85" s="268"/>
      <c r="HY85" s="268"/>
      <c r="HZ85" s="268"/>
      <c r="IA85" s="268"/>
      <c r="IB85" s="268"/>
      <c r="IC85" s="268"/>
      <c r="ID85" s="268"/>
      <c r="IE85" s="268"/>
      <c r="IF85" s="268"/>
      <c r="IG85" s="268"/>
      <c r="IH85" s="268"/>
      <c r="II85" s="268"/>
      <c r="IJ85" s="268"/>
      <c r="IK85" s="268"/>
      <c r="IL85" s="268"/>
      <c r="IM85" s="268"/>
      <c r="IN85" s="268"/>
      <c r="IO85" s="268"/>
    </row>
    <row r="86" s="266" customFormat="1" ht="65" customHeight="1" spans="1:249">
      <c r="A86" s="267"/>
      <c r="B86" s="351" t="s">
        <v>317</v>
      </c>
      <c r="C86" s="351"/>
      <c r="D86" s="351"/>
      <c r="E86" s="351"/>
      <c r="F86" s="351"/>
      <c r="G86" s="351"/>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268"/>
      <c r="AM86" s="268"/>
      <c r="AN86" s="268"/>
      <c r="AO86" s="268"/>
      <c r="AP86" s="268"/>
      <c r="AQ86" s="268"/>
      <c r="AR86" s="268"/>
      <c r="AS86" s="268"/>
      <c r="AT86" s="268"/>
      <c r="AU86" s="268"/>
      <c r="AV86" s="268"/>
      <c r="AW86" s="268"/>
      <c r="AX86" s="268"/>
      <c r="AY86" s="268"/>
      <c r="AZ86" s="268"/>
      <c r="BA86" s="268"/>
      <c r="BB86" s="268"/>
      <c r="BC86" s="268"/>
      <c r="BD86" s="268"/>
      <c r="BE86" s="268"/>
      <c r="BF86" s="268"/>
      <c r="BG86" s="268"/>
      <c r="BH86" s="268"/>
      <c r="BI86" s="268"/>
      <c r="BJ86" s="268"/>
      <c r="BK86" s="268"/>
      <c r="BL86" s="268"/>
      <c r="BM86" s="268"/>
      <c r="BN86" s="268"/>
      <c r="BO86" s="268"/>
      <c r="BP86" s="268"/>
      <c r="BQ86" s="268"/>
      <c r="BR86" s="268"/>
      <c r="BS86" s="268"/>
      <c r="BT86" s="268"/>
      <c r="BU86" s="268"/>
      <c r="BV86" s="268"/>
      <c r="BW86" s="268"/>
      <c r="BX86" s="268"/>
      <c r="BY86" s="268"/>
      <c r="BZ86" s="268"/>
      <c r="CA86" s="268"/>
      <c r="CB86" s="268"/>
      <c r="CC86" s="268"/>
      <c r="CD86" s="268"/>
      <c r="CE86" s="268"/>
      <c r="CF86" s="268"/>
      <c r="CG86" s="268"/>
      <c r="CH86" s="268"/>
      <c r="CI86" s="268"/>
      <c r="CJ86" s="268"/>
      <c r="CK86" s="268"/>
      <c r="CL86" s="268"/>
      <c r="CM86" s="268"/>
      <c r="CN86" s="268"/>
      <c r="CO86" s="268"/>
      <c r="CP86" s="268"/>
      <c r="CQ86" s="268"/>
      <c r="CR86" s="268"/>
      <c r="CS86" s="268"/>
      <c r="CT86" s="268"/>
      <c r="CU86" s="268"/>
      <c r="CV86" s="268"/>
      <c r="CW86" s="268"/>
      <c r="CX86" s="268"/>
      <c r="CY86" s="268"/>
      <c r="CZ86" s="268"/>
      <c r="DA86" s="268"/>
      <c r="DB86" s="268"/>
      <c r="DC86" s="268"/>
      <c r="DD86" s="268"/>
      <c r="DE86" s="268"/>
      <c r="DF86" s="268"/>
      <c r="DG86" s="268"/>
      <c r="DH86" s="268"/>
      <c r="DI86" s="268"/>
      <c r="DJ86" s="268"/>
      <c r="DK86" s="268"/>
      <c r="DL86" s="268"/>
      <c r="DM86" s="268"/>
      <c r="DN86" s="268"/>
      <c r="DO86" s="268"/>
      <c r="DP86" s="268"/>
      <c r="DQ86" s="268"/>
      <c r="DR86" s="268"/>
      <c r="DS86" s="268"/>
      <c r="DT86" s="268"/>
      <c r="DU86" s="268"/>
      <c r="DV86" s="268"/>
      <c r="DW86" s="268"/>
      <c r="DX86" s="268"/>
      <c r="DY86" s="268"/>
      <c r="DZ86" s="268"/>
      <c r="EA86" s="268"/>
      <c r="EB86" s="268"/>
      <c r="EC86" s="268"/>
      <c r="ED86" s="268"/>
      <c r="EE86" s="268"/>
      <c r="EF86" s="268"/>
      <c r="EG86" s="268"/>
      <c r="EH86" s="268"/>
      <c r="EI86" s="268"/>
      <c r="EJ86" s="268"/>
      <c r="EK86" s="268"/>
      <c r="EL86" s="268"/>
      <c r="EM86" s="268"/>
      <c r="EN86" s="268"/>
      <c r="EO86" s="268"/>
      <c r="EP86" s="268"/>
      <c r="EQ86" s="268"/>
      <c r="ER86" s="268"/>
      <c r="ES86" s="268"/>
      <c r="ET86" s="268"/>
      <c r="EU86" s="268"/>
      <c r="EV86" s="268"/>
      <c r="EW86" s="268"/>
      <c r="EX86" s="268"/>
      <c r="EY86" s="268"/>
      <c r="EZ86" s="268"/>
      <c r="FA86" s="268"/>
      <c r="FB86" s="268"/>
      <c r="FC86" s="268"/>
      <c r="FD86" s="268"/>
      <c r="FE86" s="268"/>
      <c r="FF86" s="268"/>
      <c r="FG86" s="268"/>
      <c r="FH86" s="268"/>
      <c r="FI86" s="268"/>
      <c r="FJ86" s="268"/>
      <c r="FK86" s="268"/>
      <c r="FL86" s="268"/>
      <c r="FM86" s="268"/>
      <c r="FN86" s="268"/>
      <c r="FO86" s="268"/>
      <c r="FP86" s="268"/>
      <c r="FQ86" s="268"/>
      <c r="FR86" s="268"/>
      <c r="FS86" s="268"/>
      <c r="FT86" s="268"/>
      <c r="FU86" s="268"/>
      <c r="FV86" s="268"/>
      <c r="FW86" s="268"/>
      <c r="FX86" s="268"/>
      <c r="FY86" s="268"/>
      <c r="FZ86" s="268"/>
      <c r="GA86" s="268"/>
      <c r="GB86" s="268"/>
      <c r="GC86" s="268"/>
      <c r="GD86" s="268"/>
      <c r="GE86" s="268"/>
      <c r="GF86" s="268"/>
      <c r="GG86" s="268"/>
      <c r="GH86" s="268"/>
      <c r="GI86" s="268"/>
      <c r="GJ86" s="268"/>
      <c r="GK86" s="268"/>
      <c r="GL86" s="268"/>
      <c r="GM86" s="268"/>
      <c r="GN86" s="268"/>
      <c r="GO86" s="268"/>
      <c r="GP86" s="268"/>
      <c r="GQ86" s="268"/>
      <c r="GR86" s="268"/>
      <c r="GS86" s="268"/>
      <c r="GT86" s="268"/>
      <c r="GU86" s="268"/>
      <c r="GV86" s="268"/>
      <c r="GW86" s="268"/>
      <c r="GX86" s="268"/>
      <c r="GY86" s="268"/>
      <c r="GZ86" s="268"/>
      <c r="HA86" s="268"/>
      <c r="HB86" s="268"/>
      <c r="HC86" s="268"/>
      <c r="HD86" s="268"/>
      <c r="HE86" s="268"/>
      <c r="HF86" s="268"/>
      <c r="HG86" s="268"/>
      <c r="HH86" s="268"/>
      <c r="HI86" s="268"/>
      <c r="HJ86" s="268"/>
      <c r="HK86" s="268"/>
      <c r="HL86" s="268"/>
      <c r="HM86" s="268"/>
      <c r="HN86" s="268"/>
      <c r="HO86" s="268"/>
      <c r="HP86" s="268"/>
      <c r="HQ86" s="268"/>
      <c r="HR86" s="268"/>
      <c r="HS86" s="268"/>
      <c r="HT86" s="268"/>
      <c r="HU86" s="268"/>
      <c r="HV86" s="268"/>
      <c r="HW86" s="268"/>
      <c r="HX86" s="268"/>
      <c r="HY86" s="268"/>
      <c r="HZ86" s="268"/>
      <c r="IA86" s="268"/>
      <c r="IB86" s="268"/>
      <c r="IC86" s="268"/>
      <c r="ID86" s="268"/>
      <c r="IE86" s="268"/>
      <c r="IF86" s="268"/>
      <c r="IG86" s="268"/>
      <c r="IH86" s="268"/>
      <c r="II86" s="268"/>
      <c r="IJ86" s="268"/>
      <c r="IK86" s="268"/>
      <c r="IL86" s="268"/>
      <c r="IM86" s="268"/>
      <c r="IN86" s="268"/>
      <c r="IO86" s="268"/>
    </row>
  </sheetData>
  <mergeCells count="86">
    <mergeCell ref="B1:G1"/>
    <mergeCell ref="C2:E2"/>
    <mergeCell ref="B7:G7"/>
    <mergeCell ref="C8:E8"/>
    <mergeCell ref="B13:G13"/>
    <mergeCell ref="C14:E14"/>
    <mergeCell ref="B19:G19"/>
    <mergeCell ref="C20:E20"/>
    <mergeCell ref="B25:G25"/>
    <mergeCell ref="C26:E26"/>
    <mergeCell ref="B31:G31"/>
    <mergeCell ref="C32:E32"/>
    <mergeCell ref="B37:G37"/>
    <mergeCell ref="C38:E38"/>
    <mergeCell ref="B43:G43"/>
    <mergeCell ref="C44:E44"/>
    <mergeCell ref="B49:G49"/>
    <mergeCell ref="C50:E50"/>
    <mergeCell ref="B55:G55"/>
    <mergeCell ref="C56:E56"/>
    <mergeCell ref="B59:G59"/>
    <mergeCell ref="C60:E60"/>
    <mergeCell ref="F64:G64"/>
    <mergeCell ref="C65:F65"/>
    <mergeCell ref="C66:F66"/>
    <mergeCell ref="C67:F67"/>
    <mergeCell ref="C68:F68"/>
    <mergeCell ref="C69:F69"/>
    <mergeCell ref="C70:F70"/>
    <mergeCell ref="B71:G71"/>
    <mergeCell ref="B72:E72"/>
    <mergeCell ref="B73:E73"/>
    <mergeCell ref="B74:E74"/>
    <mergeCell ref="B75:E75"/>
    <mergeCell ref="B76:E76"/>
    <mergeCell ref="B77:E77"/>
    <mergeCell ref="B78:E78"/>
    <mergeCell ref="B79:E79"/>
    <mergeCell ref="B80:E80"/>
    <mergeCell ref="B81:E81"/>
    <mergeCell ref="B82:G82"/>
    <mergeCell ref="B84:G84"/>
    <mergeCell ref="B85:G85"/>
    <mergeCell ref="B86:G86"/>
    <mergeCell ref="B2:B3"/>
    <mergeCell ref="B8:B9"/>
    <mergeCell ref="B14:B15"/>
    <mergeCell ref="B20:B21"/>
    <mergeCell ref="B26:B27"/>
    <mergeCell ref="B32:B33"/>
    <mergeCell ref="B38:B39"/>
    <mergeCell ref="B44:B45"/>
    <mergeCell ref="B50:B51"/>
    <mergeCell ref="B56:B57"/>
    <mergeCell ref="B60:B61"/>
    <mergeCell ref="F2:F3"/>
    <mergeCell ref="F4:F6"/>
    <mergeCell ref="F8:F9"/>
    <mergeCell ref="F10:F12"/>
    <mergeCell ref="F14:F15"/>
    <mergeCell ref="F16:F18"/>
    <mergeCell ref="F20:F21"/>
    <mergeCell ref="F22:F24"/>
    <mergeCell ref="F26:F27"/>
    <mergeCell ref="F28:F30"/>
    <mergeCell ref="F32:F33"/>
    <mergeCell ref="F34:F36"/>
    <mergeCell ref="F38:F39"/>
    <mergeCell ref="F40:F42"/>
    <mergeCell ref="F44:F45"/>
    <mergeCell ref="F46:F48"/>
    <mergeCell ref="F50:F51"/>
    <mergeCell ref="F52:F54"/>
    <mergeCell ref="F56:F57"/>
    <mergeCell ref="F60:F61"/>
    <mergeCell ref="G2:G3"/>
    <mergeCell ref="G8:G9"/>
    <mergeCell ref="G14:G15"/>
    <mergeCell ref="G20:G21"/>
    <mergeCell ref="G26:G27"/>
    <mergeCell ref="G32:G33"/>
    <mergeCell ref="G38:G39"/>
    <mergeCell ref="G44:G45"/>
    <mergeCell ref="G50:G51"/>
    <mergeCell ref="G56:G57"/>
    <mergeCell ref="G60:G61"/>
  </mergeCells>
  <hyperlinks>
    <hyperlink ref="F64" r:id="rId1" display="https://hts.usitc.gov/"/>
  </hyperlink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8"/>
  <sheetViews>
    <sheetView workbookViewId="0">
      <selection activeCell="N26" sqref="N26"/>
    </sheetView>
  </sheetViews>
  <sheetFormatPr defaultColWidth="9" defaultRowHeight="13.5"/>
  <cols>
    <col min="1" max="2" width="19.625" style="164" customWidth="1"/>
    <col min="3" max="6" width="13.625" style="164" customWidth="1"/>
    <col min="7" max="7" width="1.875" style="164" customWidth="1"/>
    <col min="8" max="11" width="12.375" style="164" customWidth="1"/>
    <col min="12" max="12" width="31.875" style="164" customWidth="1"/>
    <col min="13" max="13" width="2.5" style="164" customWidth="1"/>
    <col min="14" max="14" width="16.125" style="164" customWidth="1"/>
    <col min="15" max="15" width="15.5" style="164" customWidth="1"/>
    <col min="16" max="16" width="16.75" style="164"/>
    <col min="17" max="16384" width="9" style="164"/>
  </cols>
  <sheetData>
    <row r="1" s="160" customFormat="1" ht="33" customHeight="1" spans="1:20">
      <c r="A1" s="165" t="s">
        <v>318</v>
      </c>
      <c r="B1" s="166"/>
      <c r="C1" s="166"/>
      <c r="D1" s="166"/>
      <c r="E1" s="166"/>
      <c r="F1" s="166"/>
      <c r="G1" s="167"/>
      <c r="H1" s="168" t="s">
        <v>319</v>
      </c>
      <c r="I1" s="168"/>
      <c r="J1" s="168"/>
      <c r="K1" s="168"/>
      <c r="L1" s="168"/>
      <c r="M1" s="169"/>
      <c r="N1" s="161"/>
      <c r="O1" s="161"/>
      <c r="P1" s="161"/>
      <c r="Q1" s="161"/>
      <c r="R1" s="161"/>
      <c r="S1" s="161"/>
      <c r="T1" s="161"/>
    </row>
    <row r="2" s="160" customFormat="1" ht="33" customHeight="1" spans="1:20">
      <c r="A2" s="170" t="s">
        <v>320</v>
      </c>
      <c r="B2" s="171"/>
      <c r="C2" s="171"/>
      <c r="D2" s="171"/>
      <c r="E2" s="171"/>
      <c r="F2" s="171"/>
      <c r="G2" s="172"/>
      <c r="H2" s="173" t="s">
        <v>321</v>
      </c>
      <c r="I2" s="173"/>
      <c r="J2" s="173"/>
      <c r="K2" s="173"/>
      <c r="L2" s="173"/>
      <c r="M2" s="174"/>
      <c r="N2" s="161"/>
      <c r="O2" s="161"/>
      <c r="P2" s="161"/>
      <c r="Q2" s="161"/>
      <c r="R2" s="161"/>
      <c r="S2" s="161"/>
      <c r="T2" s="161"/>
    </row>
    <row r="3" s="161" customFormat="1" ht="33" customHeight="1" spans="1:20">
      <c r="A3" s="175" t="s">
        <v>322</v>
      </c>
      <c r="B3" s="176"/>
      <c r="C3" s="176" t="s">
        <v>257</v>
      </c>
      <c r="D3" s="176" t="s">
        <v>99</v>
      </c>
      <c r="E3" s="176" t="s">
        <v>100</v>
      </c>
      <c r="F3" s="177" t="s">
        <v>323</v>
      </c>
      <c r="G3" s="178"/>
      <c r="H3" s="176" t="s">
        <v>257</v>
      </c>
      <c r="I3" s="176" t="s">
        <v>99</v>
      </c>
      <c r="J3" s="176" t="s">
        <v>100</v>
      </c>
      <c r="K3" s="176" t="s">
        <v>323</v>
      </c>
      <c r="L3" s="176" t="s">
        <v>324</v>
      </c>
      <c r="M3" s="174"/>
    </row>
    <row r="4" s="161" customFormat="1" ht="53" customHeight="1" spans="1:20">
      <c r="A4" s="179" t="s">
        <v>325</v>
      </c>
      <c r="B4" s="180"/>
      <c r="C4" s="181">
        <v>3.1015037593985</v>
      </c>
      <c r="D4" s="181">
        <v>2.76315789473684</v>
      </c>
      <c r="E4" s="181">
        <v>2.44360902255639</v>
      </c>
      <c r="F4" s="182">
        <v>2.40601503759398</v>
      </c>
      <c r="G4" s="178"/>
      <c r="H4" s="181">
        <v>3.00751879699248</v>
      </c>
      <c r="I4" s="181">
        <v>2.66917293233083</v>
      </c>
      <c r="J4" s="181">
        <v>2.34962406015038</v>
      </c>
      <c r="K4" s="182">
        <v>2.31203007518797</v>
      </c>
      <c r="L4" s="183" t="s">
        <v>326</v>
      </c>
      <c r="M4" s="184"/>
    </row>
    <row r="5" s="161" customFormat="1" ht="53" customHeight="1" spans="1:20">
      <c r="A5" s="185" t="s">
        <v>327</v>
      </c>
      <c r="B5" s="186"/>
      <c r="C5" s="181">
        <v>3.38345864661654</v>
      </c>
      <c r="D5" s="181">
        <v>3.04511278195489</v>
      </c>
      <c r="E5" s="181">
        <v>2.72556390977444</v>
      </c>
      <c r="F5" s="182">
        <v>2.68796992481203</v>
      </c>
      <c r="G5" s="178"/>
      <c r="H5" s="181">
        <v>3.28947368421053</v>
      </c>
      <c r="I5" s="181">
        <v>2.95112781954887</v>
      </c>
      <c r="J5" s="181">
        <v>2.63157894736842</v>
      </c>
      <c r="K5" s="182">
        <v>2.59398496240601</v>
      </c>
      <c r="L5" s="183"/>
      <c r="N5" s="187"/>
    </row>
    <row r="6" s="161" customFormat="1" ht="53" customHeight="1" spans="1:20">
      <c r="A6" s="188" t="s">
        <v>328</v>
      </c>
      <c r="B6" s="189"/>
      <c r="C6" s="181">
        <v>3.53383458646616</v>
      </c>
      <c r="D6" s="181">
        <v>3.19548872180451</v>
      </c>
      <c r="E6" s="181">
        <v>2.87593984962406</v>
      </c>
      <c r="F6" s="182">
        <v>2.83834586466165</v>
      </c>
      <c r="G6" s="178"/>
      <c r="H6" s="181">
        <v>3.43984962406015</v>
      </c>
      <c r="I6" s="181">
        <v>3.1015037593985</v>
      </c>
      <c r="J6" s="181">
        <v>2.78195488721804</v>
      </c>
      <c r="K6" s="182">
        <v>2.74436090225564</v>
      </c>
      <c r="L6" s="183"/>
      <c r="N6" s="187"/>
    </row>
    <row r="7" s="161" customFormat="1" ht="28.5" customHeight="1" spans="1:20">
      <c r="A7" s="170" t="s">
        <v>329</v>
      </c>
      <c r="B7" s="171"/>
      <c r="C7" s="171"/>
      <c r="D7" s="171"/>
      <c r="E7" s="171"/>
      <c r="F7" s="171"/>
      <c r="G7" s="178"/>
      <c r="H7" s="170" t="s">
        <v>330</v>
      </c>
      <c r="I7" s="171"/>
      <c r="J7" s="171"/>
      <c r="K7" s="171"/>
      <c r="L7" s="190"/>
      <c r="N7" s="187"/>
    </row>
    <row r="8" s="161" customFormat="1" ht="33" customHeight="1" spans="1:20">
      <c r="A8" s="175" t="s">
        <v>322</v>
      </c>
      <c r="B8" s="176"/>
      <c r="C8" s="176" t="s">
        <v>257</v>
      </c>
      <c r="D8" s="176" t="s">
        <v>99</v>
      </c>
      <c r="E8" s="191" t="s">
        <v>100</v>
      </c>
      <c r="F8" s="192" t="s">
        <v>323</v>
      </c>
      <c r="G8" s="178"/>
      <c r="H8" s="176" t="s">
        <v>257</v>
      </c>
      <c r="I8" s="176" t="s">
        <v>99</v>
      </c>
      <c r="J8" s="191" t="s">
        <v>100</v>
      </c>
      <c r="K8" s="192" t="s">
        <v>323</v>
      </c>
      <c r="L8" s="193" t="s">
        <v>324</v>
      </c>
      <c r="M8" s="187"/>
    </row>
    <row r="9" s="161" customFormat="1" ht="57" customHeight="1" spans="1:20">
      <c r="A9" s="179" t="s">
        <v>325</v>
      </c>
      <c r="B9" s="180"/>
      <c r="C9" s="181">
        <v>3.00751879699248</v>
      </c>
      <c r="D9" s="181">
        <v>2.66917293233083</v>
      </c>
      <c r="E9" s="181">
        <v>2.34962406015038</v>
      </c>
      <c r="F9" s="182">
        <v>2.31203007518797</v>
      </c>
      <c r="G9" s="178"/>
      <c r="H9" s="181">
        <v>2.91353383458647</v>
      </c>
      <c r="I9" s="181">
        <v>2.57518796992481</v>
      </c>
      <c r="J9" s="181">
        <v>2.25563909774436</v>
      </c>
      <c r="K9" s="182">
        <v>2.21804511278195</v>
      </c>
      <c r="L9" s="194" t="s">
        <v>331</v>
      </c>
      <c r="M9" s="187"/>
    </row>
    <row r="10" s="161" customFormat="1" ht="57" customHeight="1" spans="1:20">
      <c r="A10" s="185" t="s">
        <v>327</v>
      </c>
      <c r="B10" s="186"/>
      <c r="C10" s="181">
        <v>3.28947368421053</v>
      </c>
      <c r="D10" s="181">
        <v>2.95112781954887</v>
      </c>
      <c r="E10" s="181">
        <v>2.63157894736842</v>
      </c>
      <c r="F10" s="182">
        <v>2.59398496240601</v>
      </c>
      <c r="G10" s="178"/>
      <c r="H10" s="181">
        <v>3.19548872180451</v>
      </c>
      <c r="I10" s="181">
        <v>2.85714285714286</v>
      </c>
      <c r="J10" s="181">
        <v>2.53759398496241</v>
      </c>
      <c r="K10" s="182">
        <v>2.5</v>
      </c>
      <c r="L10" s="195"/>
      <c r="M10" s="187"/>
    </row>
    <row r="11" s="161" customFormat="1" ht="57" customHeight="1" spans="1:20">
      <c r="A11" s="188" t="s">
        <v>328</v>
      </c>
      <c r="B11" s="189"/>
      <c r="C11" s="181">
        <v>3.43984962406015</v>
      </c>
      <c r="D11" s="181">
        <v>3.1015037593985</v>
      </c>
      <c r="E11" s="181">
        <v>2.78195488721804</v>
      </c>
      <c r="F11" s="182">
        <v>2.74436090225564</v>
      </c>
      <c r="G11" s="178"/>
      <c r="H11" s="181">
        <v>3.34586466165414</v>
      </c>
      <c r="I11" s="181">
        <v>3.00751879699248</v>
      </c>
      <c r="J11" s="181">
        <v>2.68796992481203</v>
      </c>
      <c r="K11" s="182">
        <v>2.65037593984962</v>
      </c>
      <c r="L11" s="196"/>
      <c r="M11" s="187"/>
    </row>
    <row r="12" s="161" customFormat="1" ht="31" customHeight="1" spans="1:20">
      <c r="A12" s="170" t="s">
        <v>332</v>
      </c>
      <c r="B12" s="171"/>
      <c r="C12" s="171"/>
      <c r="D12" s="171"/>
      <c r="E12" s="171"/>
      <c r="F12" s="171"/>
      <c r="G12" s="178"/>
      <c r="H12" s="170" t="s">
        <v>333</v>
      </c>
      <c r="I12" s="171"/>
      <c r="J12" s="171"/>
      <c r="K12" s="171"/>
      <c r="L12" s="171"/>
    </row>
    <row r="13" s="161" customFormat="1" ht="33" customHeight="1" spans="1:20">
      <c r="A13" s="175" t="s">
        <v>322</v>
      </c>
      <c r="B13" s="176"/>
      <c r="C13" s="197" t="s">
        <v>257</v>
      </c>
      <c r="D13" s="197" t="s">
        <v>99</v>
      </c>
      <c r="E13" s="198" t="s">
        <v>100</v>
      </c>
      <c r="F13" s="199" t="s">
        <v>323</v>
      </c>
      <c r="G13" s="178"/>
      <c r="H13" s="197" t="s">
        <v>257</v>
      </c>
      <c r="I13" s="197" t="s">
        <v>99</v>
      </c>
      <c r="J13" s="198" t="s">
        <v>100</v>
      </c>
      <c r="K13" s="199" t="s">
        <v>323</v>
      </c>
      <c r="L13" s="200" t="s">
        <v>324</v>
      </c>
    </row>
    <row r="14" s="161" customFormat="1" ht="57" customHeight="1" spans="1:20">
      <c r="A14" s="179" t="s">
        <v>325</v>
      </c>
      <c r="B14" s="180"/>
      <c r="C14" s="181">
        <v>2.53759398496241</v>
      </c>
      <c r="D14" s="181">
        <v>2.19924812030075</v>
      </c>
      <c r="E14" s="181">
        <v>1.8796992481203</v>
      </c>
      <c r="F14" s="182">
        <v>1.84210526315789</v>
      </c>
      <c r="G14" s="178"/>
      <c r="H14" s="181">
        <v>2.57518796992481</v>
      </c>
      <c r="I14" s="181">
        <v>2.23684210526316</v>
      </c>
      <c r="J14" s="181">
        <v>1.91729323308271</v>
      </c>
      <c r="K14" s="182">
        <v>1.8796992481203</v>
      </c>
      <c r="L14" s="201" t="s">
        <v>334</v>
      </c>
    </row>
    <row r="15" s="161" customFormat="1" ht="57" customHeight="1" spans="1:20">
      <c r="A15" s="185" t="s">
        <v>327</v>
      </c>
      <c r="B15" s="186"/>
      <c r="C15" s="181">
        <v>2.81954887218045</v>
      </c>
      <c r="D15" s="181">
        <v>2.4812030075188</v>
      </c>
      <c r="E15" s="181">
        <v>2.16165413533835</v>
      </c>
      <c r="F15" s="182">
        <v>2.12406015037594</v>
      </c>
      <c r="G15" s="178"/>
      <c r="H15" s="181">
        <v>2.85714285714286</v>
      </c>
      <c r="I15" s="181">
        <v>2.5187969924812</v>
      </c>
      <c r="J15" s="181">
        <v>2.19924812030075</v>
      </c>
      <c r="K15" s="182">
        <v>2.16165413533835</v>
      </c>
      <c r="L15" s="202"/>
      <c r="N15" s="203"/>
    </row>
    <row r="16" s="161" customFormat="1" ht="57" customHeight="1" spans="1:20">
      <c r="A16" s="188" t="s">
        <v>328</v>
      </c>
      <c r="B16" s="189"/>
      <c r="C16" s="181">
        <v>3.00751879699248</v>
      </c>
      <c r="D16" s="181">
        <v>2.66917293233083</v>
      </c>
      <c r="E16" s="181">
        <v>2.34962406015038</v>
      </c>
      <c r="F16" s="182">
        <v>2.31203007518797</v>
      </c>
      <c r="G16" s="178"/>
      <c r="H16" s="181">
        <v>3.04511278195489</v>
      </c>
      <c r="I16" s="181">
        <v>2.70676691729323</v>
      </c>
      <c r="J16" s="181">
        <v>2.38721804511278</v>
      </c>
      <c r="K16" s="182">
        <v>2.34962406015038</v>
      </c>
      <c r="L16" s="202"/>
    </row>
    <row r="17" s="161" customFormat="1" ht="28.5" customHeight="1" spans="1:20">
      <c r="A17" s="170" t="s">
        <v>335</v>
      </c>
      <c r="B17" s="171"/>
      <c r="C17" s="171"/>
      <c r="D17" s="171"/>
      <c r="E17" s="171"/>
      <c r="F17" s="171"/>
      <c r="G17" s="178"/>
      <c r="H17" s="170" t="s">
        <v>336</v>
      </c>
      <c r="I17" s="171"/>
      <c r="J17" s="171"/>
      <c r="K17" s="171"/>
      <c r="L17" s="171"/>
    </row>
    <row r="18" s="161" customFormat="1" ht="33" customHeight="1" spans="1:20">
      <c r="A18" s="175" t="s">
        <v>322</v>
      </c>
      <c r="B18" s="176"/>
      <c r="C18" s="197" t="s">
        <v>257</v>
      </c>
      <c r="D18" s="197" t="s">
        <v>99</v>
      </c>
      <c r="E18" s="197" t="s">
        <v>100</v>
      </c>
      <c r="F18" s="199" t="s">
        <v>323</v>
      </c>
      <c r="G18" s="178"/>
      <c r="H18" s="197" t="s">
        <v>257</v>
      </c>
      <c r="I18" s="197" t="s">
        <v>99</v>
      </c>
      <c r="J18" s="197" t="s">
        <v>100</v>
      </c>
      <c r="K18" s="199" t="s">
        <v>323</v>
      </c>
      <c r="L18" s="204" t="s">
        <v>324</v>
      </c>
    </row>
    <row r="19" s="161" customFormat="1" ht="39" customHeight="1" spans="1:20">
      <c r="A19" s="179" t="s">
        <v>325</v>
      </c>
      <c r="B19" s="180"/>
      <c r="C19" s="181">
        <v>2.42481203007519</v>
      </c>
      <c r="D19" s="181">
        <v>2.08646616541353</v>
      </c>
      <c r="E19" s="181">
        <v>1.76691729323308</v>
      </c>
      <c r="F19" s="182">
        <v>1.72932330827068</v>
      </c>
      <c r="G19" s="178"/>
      <c r="H19" s="181">
        <v>2.42481203007519</v>
      </c>
      <c r="I19" s="181">
        <v>2.08646616541353</v>
      </c>
      <c r="J19" s="181">
        <v>1.76691729323308</v>
      </c>
      <c r="K19" s="182">
        <v>1.72932330827068</v>
      </c>
      <c r="L19" s="205" t="s">
        <v>337</v>
      </c>
    </row>
    <row r="20" s="161" customFormat="1" ht="39" customHeight="1" spans="1:20">
      <c r="A20" s="185" t="s">
        <v>327</v>
      </c>
      <c r="B20" s="186"/>
      <c r="C20" s="181">
        <v>2.70676691729323</v>
      </c>
      <c r="D20" s="181">
        <v>2.36842105263158</v>
      </c>
      <c r="E20" s="181">
        <v>2.04887218045113</v>
      </c>
      <c r="F20" s="182">
        <v>2.01127819548872</v>
      </c>
      <c r="G20" s="178"/>
      <c r="H20" s="181">
        <v>2.70676691729323</v>
      </c>
      <c r="I20" s="181">
        <v>2.36842105263158</v>
      </c>
      <c r="J20" s="181">
        <v>2.04887218045113</v>
      </c>
      <c r="K20" s="182">
        <v>2.01127819548872</v>
      </c>
      <c r="L20" s="202"/>
      <c r="M20" s="203"/>
    </row>
    <row r="21" s="161" customFormat="1" ht="39" customHeight="1" spans="1:20">
      <c r="A21" s="188" t="s">
        <v>328</v>
      </c>
      <c r="B21" s="189"/>
      <c r="C21" s="181">
        <v>2.93233082706767</v>
      </c>
      <c r="D21" s="181">
        <v>2.59398496240601</v>
      </c>
      <c r="E21" s="181">
        <v>2.27443609022556</v>
      </c>
      <c r="F21" s="182">
        <v>2.23684210526316</v>
      </c>
      <c r="G21" s="178"/>
      <c r="H21" s="181">
        <v>2.93233082706767</v>
      </c>
      <c r="I21" s="181">
        <v>2.59398496240601</v>
      </c>
      <c r="J21" s="181">
        <v>2.27443609022556</v>
      </c>
      <c r="K21" s="182">
        <v>2.23684210526316</v>
      </c>
      <c r="L21" s="202"/>
    </row>
    <row r="22" s="161" customFormat="1" ht="28.5" customHeight="1" spans="1:20">
      <c r="A22" s="173" t="s">
        <v>338</v>
      </c>
      <c r="B22" s="173"/>
      <c r="C22" s="173"/>
      <c r="D22" s="173"/>
      <c r="E22" s="173"/>
      <c r="F22" s="173"/>
      <c r="G22" s="178"/>
      <c r="H22" s="173" t="s">
        <v>339</v>
      </c>
      <c r="I22" s="173"/>
      <c r="J22" s="173"/>
      <c r="K22" s="173"/>
      <c r="L22" s="173"/>
      <c r="N22" s="162"/>
    </row>
    <row r="23" s="161" customFormat="1" ht="33" customHeight="1" spans="1:20">
      <c r="A23" s="175" t="s">
        <v>322</v>
      </c>
      <c r="B23" s="176"/>
      <c r="C23" s="206" t="s">
        <v>257</v>
      </c>
      <c r="D23" s="206" t="s">
        <v>99</v>
      </c>
      <c r="E23" s="206" t="s">
        <v>100</v>
      </c>
      <c r="F23" s="207" t="s">
        <v>323</v>
      </c>
      <c r="G23" s="178"/>
      <c r="H23" s="206" t="s">
        <v>257</v>
      </c>
      <c r="I23" s="206" t="s">
        <v>99</v>
      </c>
      <c r="J23" s="206" t="s">
        <v>100</v>
      </c>
      <c r="K23" s="207" t="s">
        <v>323</v>
      </c>
      <c r="L23" s="208" t="s">
        <v>324</v>
      </c>
      <c r="N23" s="163"/>
      <c r="O23" s="162"/>
      <c r="P23" s="162"/>
      <c r="Q23" s="162"/>
      <c r="R23" s="162"/>
      <c r="S23" s="162"/>
      <c r="T23" s="162"/>
    </row>
    <row r="24" s="161" customFormat="1" ht="97" customHeight="1" spans="1:20">
      <c r="A24" s="209" t="s">
        <v>340</v>
      </c>
      <c r="B24" s="210"/>
      <c r="C24" s="181">
        <v>2.98872180451128</v>
      </c>
      <c r="D24" s="181">
        <v>2.65037593984962</v>
      </c>
      <c r="E24" s="181">
        <v>2.21804511278195</v>
      </c>
      <c r="F24" s="182">
        <v>2.19924812030075</v>
      </c>
      <c r="G24" s="211"/>
      <c r="H24" s="181">
        <v>3.25187969924812</v>
      </c>
      <c r="I24" s="181">
        <v>2.68796992481203</v>
      </c>
      <c r="J24" s="181">
        <v>2.25563909774436</v>
      </c>
      <c r="K24" s="182">
        <v>2.23684210526316</v>
      </c>
      <c r="L24" s="212" t="s">
        <v>341</v>
      </c>
      <c r="N24" s="163"/>
      <c r="O24" s="162"/>
      <c r="P24" s="162"/>
      <c r="Q24" s="162"/>
      <c r="R24" s="162"/>
      <c r="S24" s="162"/>
      <c r="T24" s="162"/>
    </row>
    <row r="25" s="161" customFormat="1" ht="42" customHeight="1" spans="1:20">
      <c r="A25" s="213" t="s">
        <v>342</v>
      </c>
      <c r="B25" s="214"/>
      <c r="C25" s="214"/>
      <c r="D25" s="214"/>
      <c r="E25" s="214"/>
      <c r="F25" s="214"/>
      <c r="G25" s="215"/>
      <c r="H25" s="216"/>
      <c r="I25" s="216"/>
      <c r="J25" s="216"/>
      <c r="K25" s="216"/>
      <c r="L25" s="217"/>
      <c r="N25" s="163"/>
      <c r="O25" s="162"/>
      <c r="P25" s="162"/>
      <c r="Q25" s="162"/>
      <c r="R25" s="162"/>
      <c r="S25" s="162"/>
      <c r="T25" s="162"/>
    </row>
    <row r="26" s="161" customFormat="1" ht="58" customHeight="1" spans="1:20">
      <c r="A26" s="218" t="s">
        <v>343</v>
      </c>
      <c r="B26" s="219"/>
      <c r="C26" s="219"/>
      <c r="D26" s="219"/>
      <c r="E26" s="219"/>
      <c r="F26" s="219"/>
      <c r="G26" s="219"/>
      <c r="H26" s="219"/>
      <c r="I26" s="219"/>
      <c r="J26" s="219"/>
      <c r="K26" s="219"/>
      <c r="L26" s="220"/>
      <c r="N26" s="163"/>
      <c r="O26" s="163"/>
      <c r="P26" s="163"/>
      <c r="Q26" s="163"/>
      <c r="R26" s="163"/>
      <c r="S26" s="163"/>
      <c r="T26" s="163"/>
    </row>
    <row r="27" s="162" customFormat="1" ht="22.5" customHeight="1" spans="1:20">
      <c r="A27" s="221" t="s">
        <v>344</v>
      </c>
      <c r="B27" s="222"/>
      <c r="C27" s="223" t="s">
        <v>345</v>
      </c>
      <c r="D27" s="224"/>
      <c r="E27" s="224"/>
      <c r="F27" s="224"/>
      <c r="G27" s="224"/>
      <c r="H27" s="224"/>
      <c r="I27" s="224"/>
      <c r="J27" s="224"/>
      <c r="K27" s="224"/>
      <c r="L27" s="225"/>
      <c r="N27" s="163"/>
      <c r="O27" s="163"/>
      <c r="P27" s="163"/>
      <c r="Q27" s="163"/>
      <c r="R27" s="163"/>
      <c r="S27" s="163"/>
      <c r="T27" s="163"/>
    </row>
    <row r="28" s="162" customFormat="1" ht="22.5" customHeight="1" spans="1:20">
      <c r="A28" s="226" t="s">
        <v>346</v>
      </c>
      <c r="B28" s="226"/>
      <c r="C28" s="227" t="s">
        <v>347</v>
      </c>
      <c r="D28" s="227"/>
      <c r="E28" s="227"/>
      <c r="F28" s="227"/>
      <c r="G28" s="227"/>
      <c r="H28" s="227"/>
      <c r="I28" s="227"/>
      <c r="J28" s="227"/>
      <c r="K28" s="227"/>
      <c r="L28" s="227"/>
      <c r="N28" s="163"/>
      <c r="O28" s="163"/>
      <c r="P28" s="163"/>
      <c r="Q28" s="163"/>
      <c r="R28" s="163"/>
      <c r="S28" s="163"/>
      <c r="T28" s="163"/>
    </row>
    <row r="29" s="162" customFormat="1" ht="22.5" customHeight="1" spans="1:20">
      <c r="A29" s="228" t="s">
        <v>348</v>
      </c>
      <c r="B29" s="228"/>
      <c r="C29" s="229" t="s">
        <v>349</v>
      </c>
      <c r="D29" s="229"/>
      <c r="E29" s="229"/>
      <c r="F29" s="229"/>
      <c r="G29" s="229"/>
      <c r="H29" s="229"/>
      <c r="I29" s="229"/>
      <c r="J29" s="229"/>
      <c r="K29" s="229"/>
      <c r="L29" s="229"/>
      <c r="N29" s="163"/>
      <c r="O29" s="163"/>
      <c r="P29" s="163"/>
      <c r="Q29" s="163"/>
      <c r="R29" s="163"/>
      <c r="S29" s="163"/>
      <c r="T29" s="163"/>
    </row>
    <row r="30" s="163" customFormat="1" ht="24" customHeight="1" spans="1:20">
      <c r="A30" s="230" t="s">
        <v>350</v>
      </c>
      <c r="B30" s="228"/>
      <c r="C30" s="231" t="s">
        <v>351</v>
      </c>
      <c r="D30" s="232"/>
      <c r="E30" s="232"/>
      <c r="F30" s="232"/>
      <c r="G30" s="232"/>
      <c r="H30" s="232"/>
      <c r="I30" s="232"/>
      <c r="J30" s="232"/>
      <c r="K30" s="232"/>
      <c r="L30" s="233"/>
    </row>
    <row r="31" s="163" customFormat="1" ht="24" customHeight="1" spans="1:20">
      <c r="A31" s="234" t="s">
        <v>352</v>
      </c>
      <c r="B31" s="235"/>
      <c r="C31" s="236" t="s">
        <v>353</v>
      </c>
      <c r="D31" s="237"/>
      <c r="E31" s="237"/>
      <c r="F31" s="237"/>
      <c r="G31" s="237"/>
      <c r="H31" s="237"/>
      <c r="I31" s="237"/>
      <c r="J31" s="237"/>
      <c r="K31" s="237"/>
      <c r="L31" s="238"/>
    </row>
    <row r="32" s="163" customFormat="1" ht="24" customHeight="1" spans="1:20">
      <c r="A32" s="230" t="s">
        <v>352</v>
      </c>
      <c r="B32" s="228"/>
      <c r="C32" s="231" t="s">
        <v>354</v>
      </c>
      <c r="D32" s="232"/>
      <c r="E32" s="232"/>
      <c r="F32" s="232"/>
      <c r="G32" s="232"/>
      <c r="H32" s="232"/>
      <c r="I32" s="232"/>
      <c r="J32" s="232"/>
      <c r="K32" s="232"/>
      <c r="L32" s="233"/>
    </row>
    <row r="33" s="163" customFormat="1" ht="22.5" customHeight="1" spans="1:20">
      <c r="A33" s="230" t="s">
        <v>355</v>
      </c>
      <c r="B33" s="228"/>
      <c r="C33" s="231" t="s">
        <v>356</v>
      </c>
      <c r="D33" s="232"/>
      <c r="E33" s="232"/>
      <c r="F33" s="232"/>
      <c r="G33" s="232"/>
      <c r="H33" s="232"/>
      <c r="I33" s="232"/>
      <c r="J33" s="232"/>
      <c r="K33" s="232"/>
      <c r="L33" s="233"/>
      <c r="N33" s="161"/>
    </row>
    <row r="34" s="163" customFormat="1" ht="22.5" customHeight="1" spans="1:20">
      <c r="A34" s="230"/>
      <c r="B34" s="228"/>
      <c r="C34" s="231" t="s">
        <v>357</v>
      </c>
      <c r="D34" s="232"/>
      <c r="E34" s="232"/>
      <c r="F34" s="232"/>
      <c r="G34" s="232"/>
      <c r="H34" s="232"/>
      <c r="I34" s="232"/>
      <c r="J34" s="232"/>
      <c r="K34" s="232"/>
      <c r="L34" s="233"/>
      <c r="N34" s="161"/>
      <c r="O34" s="161"/>
      <c r="P34" s="161"/>
      <c r="Q34" s="161"/>
      <c r="R34" s="161"/>
      <c r="S34" s="161"/>
      <c r="T34" s="161"/>
    </row>
    <row r="35" s="163" customFormat="1" ht="29" customHeight="1" spans="1:20">
      <c r="A35" s="230"/>
      <c r="B35" s="228"/>
      <c r="C35" s="231" t="s">
        <v>358</v>
      </c>
      <c r="D35" s="232"/>
      <c r="E35" s="232"/>
      <c r="F35" s="232"/>
      <c r="G35" s="232"/>
      <c r="H35" s="232"/>
      <c r="I35" s="232"/>
      <c r="J35" s="232"/>
      <c r="K35" s="232"/>
      <c r="L35" s="233"/>
      <c r="N35" s="161"/>
      <c r="O35" s="161"/>
      <c r="P35" s="161"/>
      <c r="Q35" s="161"/>
      <c r="R35" s="161"/>
      <c r="S35" s="161"/>
      <c r="T35" s="161"/>
    </row>
    <row r="36" s="163" customFormat="1" ht="33" customHeight="1" spans="1:20">
      <c r="A36" s="230"/>
      <c r="B36" s="228"/>
      <c r="C36" s="231" t="s">
        <v>359</v>
      </c>
      <c r="D36" s="232"/>
      <c r="E36" s="232"/>
      <c r="F36" s="232"/>
      <c r="G36" s="232"/>
      <c r="H36" s="232"/>
      <c r="I36" s="232"/>
      <c r="J36" s="232"/>
      <c r="K36" s="232"/>
      <c r="L36" s="233"/>
      <c r="N36" s="161"/>
      <c r="O36" s="161"/>
      <c r="P36" s="161"/>
      <c r="Q36" s="161"/>
      <c r="R36" s="161"/>
      <c r="S36" s="161"/>
      <c r="T36" s="161"/>
    </row>
    <row r="37" s="163" customFormat="1" ht="37" customHeight="1" spans="1:20">
      <c r="A37" s="230" t="s">
        <v>360</v>
      </c>
      <c r="B37" s="228"/>
      <c r="C37" s="231" t="s">
        <v>361</v>
      </c>
      <c r="D37" s="232"/>
      <c r="E37" s="232"/>
      <c r="F37" s="232"/>
      <c r="G37" s="232"/>
      <c r="H37" s="232"/>
      <c r="I37" s="232"/>
      <c r="J37" s="232"/>
      <c r="K37" s="232"/>
      <c r="L37" s="233"/>
      <c r="N37" s="161"/>
      <c r="O37" s="161"/>
      <c r="P37" s="161"/>
      <c r="Q37" s="161"/>
      <c r="R37" s="161"/>
      <c r="S37" s="161"/>
      <c r="T37" s="161"/>
    </row>
    <row r="38" s="161" customFormat="1" ht="49" customHeight="1" spans="1:20">
      <c r="A38" s="230" t="s">
        <v>362</v>
      </c>
      <c r="B38" s="228"/>
      <c r="C38" s="231" t="s">
        <v>363</v>
      </c>
      <c r="D38" s="232"/>
      <c r="E38" s="232"/>
      <c r="F38" s="232"/>
      <c r="G38" s="232"/>
      <c r="H38" s="232"/>
      <c r="I38" s="232"/>
      <c r="J38" s="232"/>
      <c r="K38" s="232"/>
      <c r="L38" s="233"/>
    </row>
    <row r="39" s="161" customFormat="1" ht="22.5" customHeight="1" spans="1:20">
      <c r="A39" s="230" t="s">
        <v>364</v>
      </c>
      <c r="B39" s="228"/>
      <c r="C39" s="231" t="s">
        <v>365</v>
      </c>
      <c r="D39" s="232"/>
      <c r="E39" s="232"/>
      <c r="F39" s="232"/>
      <c r="G39" s="232"/>
      <c r="H39" s="232"/>
      <c r="I39" s="232"/>
      <c r="J39" s="232"/>
      <c r="K39" s="232"/>
      <c r="L39" s="233"/>
    </row>
    <row r="40" s="161" customFormat="1" ht="43" customHeight="1" spans="1:20">
      <c r="A40" s="230" t="s">
        <v>366</v>
      </c>
      <c r="B40" s="228"/>
      <c r="C40" s="231" t="s">
        <v>367</v>
      </c>
      <c r="D40" s="232"/>
      <c r="E40" s="232"/>
      <c r="F40" s="232"/>
      <c r="G40" s="232"/>
      <c r="H40" s="232"/>
      <c r="I40" s="232"/>
      <c r="J40" s="232"/>
      <c r="K40" s="232"/>
      <c r="L40" s="233"/>
    </row>
    <row r="41" s="161" customFormat="1" ht="40" customHeight="1" spans="1:20">
      <c r="A41" s="239" t="s">
        <v>368</v>
      </c>
      <c r="B41" s="240"/>
      <c r="C41" s="241" t="s">
        <v>369</v>
      </c>
      <c r="D41" s="242"/>
      <c r="E41" s="242"/>
      <c r="F41" s="242"/>
      <c r="G41" s="242"/>
      <c r="H41" s="242"/>
      <c r="I41" s="242"/>
      <c r="J41" s="242"/>
      <c r="K41" s="242"/>
      <c r="L41" s="243"/>
    </row>
    <row r="42" s="161" customFormat="1" ht="28.5" customHeight="1" spans="1:20">
      <c r="A42" s="244" t="s">
        <v>370</v>
      </c>
      <c r="B42" s="245"/>
      <c r="C42" s="245"/>
      <c r="D42" s="245"/>
      <c r="E42" s="245"/>
      <c r="F42" s="246"/>
      <c r="G42" s="246"/>
      <c r="H42" s="246"/>
      <c r="I42" s="246"/>
      <c r="J42" s="246"/>
      <c r="K42" s="246"/>
      <c r="L42" s="247"/>
    </row>
    <row r="43" s="161" customFormat="1" ht="48" customHeight="1" spans="1:20">
      <c r="A43" s="248">
        <v>1</v>
      </c>
      <c r="B43" s="249" t="s">
        <v>371</v>
      </c>
      <c r="C43" s="249"/>
      <c r="D43" s="249"/>
      <c r="E43" s="249"/>
      <c r="F43" s="250"/>
      <c r="G43" s="250"/>
      <c r="H43" s="250"/>
      <c r="I43" s="250"/>
      <c r="J43" s="250"/>
      <c r="K43" s="250"/>
      <c r="L43" s="251"/>
    </row>
    <row r="44" s="161" customFormat="1" ht="90" customHeight="1" spans="1:20">
      <c r="A44" s="252">
        <v>2</v>
      </c>
      <c r="B44" s="253" t="s">
        <v>372</v>
      </c>
      <c r="C44" s="253"/>
      <c r="D44" s="254"/>
      <c r="E44" s="254"/>
      <c r="F44" s="255"/>
      <c r="G44" s="255"/>
      <c r="H44" s="255"/>
      <c r="I44" s="255"/>
      <c r="J44" s="255"/>
      <c r="K44" s="255"/>
      <c r="L44" s="256"/>
      <c r="N44" s="164"/>
    </row>
    <row r="45" s="161" customFormat="1" ht="45" customHeight="1" spans="1:20">
      <c r="A45" s="252">
        <v>3</v>
      </c>
      <c r="B45" s="253" t="s">
        <v>373</v>
      </c>
      <c r="C45" s="253"/>
      <c r="D45" s="253"/>
      <c r="E45" s="253"/>
      <c r="F45" s="257"/>
      <c r="G45" s="257"/>
      <c r="H45" s="257"/>
      <c r="I45" s="257"/>
      <c r="J45" s="257"/>
      <c r="K45" s="257"/>
      <c r="L45" s="258"/>
      <c r="N45" s="164"/>
      <c r="O45" s="164"/>
      <c r="P45" s="164"/>
      <c r="Q45" s="164"/>
      <c r="R45" s="164"/>
      <c r="S45" s="164"/>
      <c r="T45" s="164"/>
    </row>
    <row r="46" s="161" customFormat="1" ht="129" customHeight="1" spans="1:20">
      <c r="A46" s="252">
        <v>4</v>
      </c>
      <c r="B46" s="253" t="s">
        <v>374</v>
      </c>
      <c r="C46" s="253"/>
      <c r="D46" s="254"/>
      <c r="E46" s="254"/>
      <c r="F46" s="255"/>
      <c r="G46" s="255"/>
      <c r="H46" s="255"/>
      <c r="I46" s="255"/>
      <c r="J46" s="255"/>
      <c r="K46" s="255"/>
      <c r="L46" s="256"/>
      <c r="N46" s="164"/>
      <c r="O46" s="164"/>
      <c r="P46" s="164"/>
      <c r="Q46" s="164"/>
      <c r="R46" s="164"/>
      <c r="S46" s="164"/>
      <c r="T46" s="164"/>
    </row>
    <row r="47" s="161" customFormat="1" ht="62" customHeight="1" spans="1:20">
      <c r="A47" s="252">
        <v>5</v>
      </c>
      <c r="B47" s="253" t="s">
        <v>375</v>
      </c>
      <c r="C47" s="253"/>
      <c r="D47" s="254"/>
      <c r="E47" s="254"/>
      <c r="F47" s="255"/>
      <c r="G47" s="255"/>
      <c r="H47" s="255"/>
      <c r="I47" s="255"/>
      <c r="J47" s="255"/>
      <c r="K47" s="255"/>
      <c r="L47" s="256"/>
      <c r="N47" s="164"/>
      <c r="O47" s="164"/>
      <c r="P47" s="164"/>
      <c r="Q47" s="164"/>
      <c r="R47" s="164"/>
      <c r="S47" s="164"/>
      <c r="T47" s="164"/>
    </row>
    <row r="48" s="161" customFormat="1" ht="46" customHeight="1" spans="1:20">
      <c r="A48" s="259" t="s">
        <v>376</v>
      </c>
      <c r="B48" s="260"/>
      <c r="C48" s="260"/>
      <c r="D48" s="260"/>
      <c r="E48" s="260"/>
      <c r="F48" s="261"/>
      <c r="G48" s="261"/>
      <c r="H48" s="261"/>
      <c r="I48" s="261"/>
      <c r="J48" s="261"/>
      <c r="K48" s="261"/>
      <c r="L48" s="262"/>
      <c r="N48" s="164"/>
      <c r="O48" s="164"/>
      <c r="P48" s="164"/>
      <c r="Q48" s="164"/>
      <c r="R48" s="164"/>
      <c r="S48" s="164"/>
      <c r="T48" s="164"/>
    </row>
  </sheetData>
  <mergeCells count="71">
    <mergeCell ref="A1:F1"/>
    <mergeCell ref="H1:L1"/>
    <mergeCell ref="A2:F2"/>
    <mergeCell ref="H2:L2"/>
    <mergeCell ref="A3:B3"/>
    <mergeCell ref="A4:B4"/>
    <mergeCell ref="A5:B5"/>
    <mergeCell ref="A6:B6"/>
    <mergeCell ref="A7:F7"/>
    <mergeCell ref="H7:L7"/>
    <mergeCell ref="A8:B8"/>
    <mergeCell ref="A9:B9"/>
    <mergeCell ref="A10:B10"/>
    <mergeCell ref="A11:B11"/>
    <mergeCell ref="A12:F12"/>
    <mergeCell ref="H12:L12"/>
    <mergeCell ref="A13:B13"/>
    <mergeCell ref="A14:B14"/>
    <mergeCell ref="A15:B15"/>
    <mergeCell ref="A16:B16"/>
    <mergeCell ref="A17:F17"/>
    <mergeCell ref="H17:L17"/>
    <mergeCell ref="A18:B18"/>
    <mergeCell ref="A19:B19"/>
    <mergeCell ref="A20:B20"/>
    <mergeCell ref="A21:B21"/>
    <mergeCell ref="A22:F22"/>
    <mergeCell ref="H22:L22"/>
    <mergeCell ref="A23:B23"/>
    <mergeCell ref="A24:B24"/>
    <mergeCell ref="A25:L25"/>
    <mergeCell ref="A26:L26"/>
    <mergeCell ref="A27:B27"/>
    <mergeCell ref="C27:L27"/>
    <mergeCell ref="A28:B28"/>
    <mergeCell ref="C28:L28"/>
    <mergeCell ref="A29:B29"/>
    <mergeCell ref="C29:L29"/>
    <mergeCell ref="A30:B30"/>
    <mergeCell ref="C30:L30"/>
    <mergeCell ref="A31:B31"/>
    <mergeCell ref="C31:L31"/>
    <mergeCell ref="A32:B32"/>
    <mergeCell ref="C32:L32"/>
    <mergeCell ref="C33:L33"/>
    <mergeCell ref="C34:L34"/>
    <mergeCell ref="C35:L35"/>
    <mergeCell ref="C36:L36"/>
    <mergeCell ref="A37:B37"/>
    <mergeCell ref="C37:L37"/>
    <mergeCell ref="A38:B38"/>
    <mergeCell ref="C38:L38"/>
    <mergeCell ref="A39:B39"/>
    <mergeCell ref="C39:L39"/>
    <mergeCell ref="A40:B40"/>
    <mergeCell ref="C40:L40"/>
    <mergeCell ref="A41:B41"/>
    <mergeCell ref="C41:L41"/>
    <mergeCell ref="A42:L42"/>
    <mergeCell ref="B43:L43"/>
    <mergeCell ref="B44:L44"/>
    <mergeCell ref="B45:L45"/>
    <mergeCell ref="B46:L46"/>
    <mergeCell ref="B47:L47"/>
    <mergeCell ref="A48:L48"/>
    <mergeCell ref="G2:G24"/>
    <mergeCell ref="L4:L6"/>
    <mergeCell ref="L9:L11"/>
    <mergeCell ref="L14:L16"/>
    <mergeCell ref="L19:L21"/>
    <mergeCell ref="A33:B3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22"/>
  <sheetViews>
    <sheetView workbookViewId="0">
      <selection activeCell="I4" sqref="I4:I8"/>
    </sheetView>
  </sheetViews>
  <sheetFormatPr defaultColWidth="8.75" defaultRowHeight="17.25"/>
  <cols>
    <col min="1" max="1" width="1.375" style="119" customWidth="1"/>
    <col min="2" max="2" width="24.75" style="119" customWidth="1"/>
    <col min="3" max="7" width="15.75" style="119" customWidth="1"/>
    <col min="8" max="8" width="18.375" style="119" customWidth="1"/>
    <col min="9" max="9" width="49.25" style="119" customWidth="1"/>
    <col min="10" max="11" width="9" style="119"/>
    <col min="12" max="12" width="9.375" style="119"/>
    <col min="13" max="32" width="9" style="119"/>
    <col min="33" max="224" width="8.75" style="119"/>
    <col min="225" max="252" width="9" style="119"/>
    <col min="253" max="16384" width="8.75" style="8"/>
  </cols>
  <sheetData>
    <row r="1" s="119" customFormat="1" ht="8.1" customHeight="1"/>
    <row r="2" s="119" customFormat="1" ht="48" customHeight="1" spans="2:9">
      <c r="B2" s="120" t="s">
        <v>377</v>
      </c>
      <c r="C2" s="120"/>
      <c r="D2" s="120"/>
      <c r="E2" s="120"/>
      <c r="F2" s="120"/>
      <c r="G2" s="120"/>
      <c r="H2" s="120"/>
      <c r="I2" s="120"/>
    </row>
    <row r="3" s="119" customFormat="1" ht="69" customHeight="1" spans="2:9">
      <c r="B3" s="121" t="s">
        <v>378</v>
      </c>
      <c r="C3" s="122" t="s">
        <v>379</v>
      </c>
      <c r="D3" s="122" t="s">
        <v>380</v>
      </c>
      <c r="E3" s="123" t="s">
        <v>381</v>
      </c>
      <c r="F3" s="123" t="s">
        <v>382</v>
      </c>
      <c r="G3" s="123" t="s">
        <v>383</v>
      </c>
      <c r="H3" s="124" t="s">
        <v>384</v>
      </c>
      <c r="I3" s="123" t="s">
        <v>255</v>
      </c>
    </row>
    <row r="4" s="119" customFormat="1" ht="59" customHeight="1" spans="2:9">
      <c r="B4" s="125" t="s">
        <v>385</v>
      </c>
      <c r="C4" s="126">
        <v>18.8</v>
      </c>
      <c r="D4" s="126">
        <v>4.1</v>
      </c>
      <c r="E4" s="126">
        <v>7.2</v>
      </c>
      <c r="F4" s="126">
        <v>5.4</v>
      </c>
      <c r="G4" s="127">
        <v>5.4</v>
      </c>
      <c r="H4" s="128"/>
      <c r="I4" s="129" t="s">
        <v>386</v>
      </c>
    </row>
    <row r="5" s="119" customFormat="1" ht="59" customHeight="1" spans="2:9">
      <c r="B5" s="125" t="s">
        <v>387</v>
      </c>
      <c r="C5" s="126">
        <v>19.7</v>
      </c>
      <c r="D5" s="126">
        <v>4.3</v>
      </c>
      <c r="E5" s="126">
        <v>7.6</v>
      </c>
      <c r="F5" s="126">
        <v>5.7</v>
      </c>
      <c r="G5" s="127">
        <v>5.7</v>
      </c>
      <c r="H5" s="128"/>
      <c r="I5" s="130"/>
    </row>
    <row r="6" s="119" customFormat="1" ht="59" customHeight="1" spans="2:9">
      <c r="B6" s="131" t="s">
        <v>388</v>
      </c>
      <c r="C6" s="122" t="s">
        <v>379</v>
      </c>
      <c r="D6" s="122" t="s">
        <v>380</v>
      </c>
      <c r="E6" s="132" t="s">
        <v>381</v>
      </c>
      <c r="F6" s="132" t="s">
        <v>382</v>
      </c>
      <c r="G6" s="132" t="s">
        <v>383</v>
      </c>
      <c r="H6" s="133" t="s">
        <v>384</v>
      </c>
      <c r="I6" s="130"/>
    </row>
    <row r="7" s="119" customFormat="1" ht="59" customHeight="1" spans="2:9">
      <c r="B7" s="125" t="s">
        <v>385</v>
      </c>
      <c r="C7" s="126">
        <v>19.7</v>
      </c>
      <c r="D7" s="126">
        <v>4.3</v>
      </c>
      <c r="E7" s="126">
        <v>7.4</v>
      </c>
      <c r="F7" s="126">
        <v>5.6</v>
      </c>
      <c r="G7" s="127">
        <v>5.6</v>
      </c>
      <c r="H7" s="128"/>
      <c r="I7" s="130"/>
    </row>
    <row r="8" s="119" customFormat="1" ht="59" customHeight="1" spans="2:9">
      <c r="B8" s="125" t="s">
        <v>387</v>
      </c>
      <c r="C8" s="126">
        <v>20.7</v>
      </c>
      <c r="D8" s="126">
        <v>4.5</v>
      </c>
      <c r="E8" s="126">
        <v>7.8</v>
      </c>
      <c r="F8" s="126">
        <v>5.9</v>
      </c>
      <c r="G8" s="127">
        <v>5.9</v>
      </c>
      <c r="H8" s="128"/>
      <c r="I8" s="130"/>
    </row>
    <row r="9" s="119" customFormat="1" ht="62" customHeight="1" spans="2:9">
      <c r="B9" s="134" t="s">
        <v>389</v>
      </c>
      <c r="C9" s="135"/>
      <c r="D9" s="135"/>
      <c r="E9" s="135"/>
      <c r="F9" s="135"/>
      <c r="G9" s="135"/>
      <c r="H9" s="136"/>
      <c r="I9" s="137" t="s">
        <v>390</v>
      </c>
    </row>
    <row r="10" s="119" customFormat="1" ht="8.1" customHeight="1" spans="2:9">
      <c r="B10" s="138"/>
      <c r="C10" s="138"/>
      <c r="D10" s="138"/>
      <c r="E10" s="139"/>
      <c r="F10" s="139"/>
      <c r="G10" s="139"/>
      <c r="H10" s="139"/>
    </row>
    <row r="11" s="119" customFormat="1" ht="25.15" customHeight="1" spans="2:9">
      <c r="B11" s="140" t="s">
        <v>391</v>
      </c>
      <c r="C11" s="141"/>
      <c r="D11" s="141"/>
      <c r="E11" s="141"/>
      <c r="F11" s="141"/>
      <c r="G11" s="141"/>
      <c r="H11" s="142"/>
    </row>
    <row r="12" s="119" customFormat="1" ht="104" customHeight="1" spans="2:9">
      <c r="B12" s="143" t="s">
        <v>392</v>
      </c>
      <c r="C12" s="144" t="s">
        <v>393</v>
      </c>
      <c r="D12" s="145"/>
      <c r="E12" s="145"/>
      <c r="F12" s="145"/>
      <c r="G12" s="145"/>
      <c r="H12" s="146"/>
    </row>
    <row r="13" s="119" customFormat="1" ht="54" customHeight="1" spans="2:9">
      <c r="B13" s="143" t="s">
        <v>394</v>
      </c>
      <c r="C13" s="145" t="s">
        <v>395</v>
      </c>
      <c r="D13" s="145"/>
      <c r="E13" s="145"/>
      <c r="F13" s="145"/>
      <c r="G13" s="145"/>
      <c r="H13" s="146"/>
    </row>
    <row r="14" s="119" customFormat="1" ht="153" customHeight="1" spans="2:9">
      <c r="B14" s="143" t="s">
        <v>396</v>
      </c>
      <c r="C14" s="145" t="s">
        <v>397</v>
      </c>
      <c r="D14" s="144"/>
      <c r="E14" s="144"/>
      <c r="F14" s="144"/>
      <c r="G14" s="144"/>
      <c r="H14" s="147"/>
    </row>
    <row r="15" s="119" customFormat="1" ht="166" customHeight="1" spans="2:9">
      <c r="B15" s="143" t="s">
        <v>398</v>
      </c>
      <c r="C15" s="144" t="s">
        <v>399</v>
      </c>
      <c r="D15" s="148"/>
      <c r="E15" s="148"/>
      <c r="F15" s="148"/>
      <c r="G15" s="148"/>
      <c r="H15" s="149"/>
    </row>
    <row r="16" s="119" customFormat="1" ht="177" customHeight="1" spans="2:9">
      <c r="B16" s="143" t="s">
        <v>400</v>
      </c>
      <c r="C16" s="150" t="s">
        <v>401</v>
      </c>
      <c r="D16" s="151"/>
      <c r="E16" s="150"/>
      <c r="F16" s="150"/>
      <c r="G16" s="150"/>
      <c r="H16" s="152"/>
    </row>
    <row r="17" s="119" customFormat="1" ht="54" customHeight="1" spans="2:8">
      <c r="B17" s="143"/>
      <c r="C17" s="150" t="s">
        <v>402</v>
      </c>
      <c r="D17" s="151"/>
      <c r="E17" s="150"/>
      <c r="F17" s="150"/>
      <c r="G17" s="150"/>
      <c r="H17" s="152"/>
    </row>
    <row r="18" s="119" customFormat="1" ht="61" customHeight="1" spans="2:8">
      <c r="B18" s="143"/>
      <c r="C18" s="153" t="s">
        <v>403</v>
      </c>
      <c r="D18" s="154"/>
      <c r="E18" s="153"/>
      <c r="F18" s="153"/>
      <c r="G18" s="153"/>
      <c r="H18" s="155"/>
    </row>
    <row r="19" s="119" customFormat="1" ht="50" customHeight="1" spans="2:8">
      <c r="B19" s="143"/>
      <c r="C19" s="153" t="s">
        <v>404</v>
      </c>
      <c r="D19" s="154"/>
      <c r="E19" s="153"/>
      <c r="F19" s="153"/>
      <c r="G19" s="153"/>
      <c r="H19" s="155"/>
    </row>
    <row r="20" s="119" customFormat="1" ht="117" customHeight="1" spans="2:8">
      <c r="B20" s="156" t="s">
        <v>405</v>
      </c>
      <c r="C20" s="157" t="s">
        <v>406</v>
      </c>
      <c r="D20" s="158"/>
      <c r="E20" s="158"/>
      <c r="F20" s="158"/>
      <c r="G20" s="158"/>
      <c r="H20" s="159"/>
    </row>
    <row r="21" s="119" customFormat="1" ht="37" customHeight="1" spans="2:8">
      <c r="B21" s="143" t="s">
        <v>407</v>
      </c>
      <c r="C21" s="148" t="s">
        <v>408</v>
      </c>
      <c r="D21" s="148"/>
      <c r="E21" s="148"/>
      <c r="F21" s="148"/>
      <c r="G21" s="148"/>
      <c r="H21" s="149"/>
    </row>
    <row r="22" s="119" customFormat="1" ht="38" customHeight="1" spans="2:8">
      <c r="B22" s="143" t="s">
        <v>409</v>
      </c>
      <c r="C22" s="145" t="s">
        <v>410</v>
      </c>
      <c r="D22" s="145"/>
      <c r="E22" s="145"/>
      <c r="F22" s="145"/>
      <c r="G22" s="145"/>
      <c r="H22" s="146"/>
    </row>
  </sheetData>
  <mergeCells count="20">
    <mergeCell ref="B2:I2"/>
    <mergeCell ref="G4:H4"/>
    <mergeCell ref="G5:H5"/>
    <mergeCell ref="G7:H7"/>
    <mergeCell ref="G8:H8"/>
    <mergeCell ref="B9:H9"/>
    <mergeCell ref="B11:H11"/>
    <mergeCell ref="C12:H12"/>
    <mergeCell ref="C13:H13"/>
    <mergeCell ref="C14:H14"/>
    <mergeCell ref="C15:H15"/>
    <mergeCell ref="C16:H16"/>
    <mergeCell ref="C17:H17"/>
    <mergeCell ref="C18:H18"/>
    <mergeCell ref="C19:H19"/>
    <mergeCell ref="C20:H20"/>
    <mergeCell ref="C21:H21"/>
    <mergeCell ref="C22:H22"/>
    <mergeCell ref="B16:B19"/>
    <mergeCell ref="I4:I8"/>
  </mergeCells>
  <hyperlinks>
    <hyperlink ref="I9" location="'The goods regulated by CPSC'!A1" display="Commodities regulated by the CPSC regulations and HS reference"/>
  </hyperlink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73"/>
  <sheetViews>
    <sheetView workbookViewId="0">
      <selection activeCell="C4" sqref="C4:E6"/>
    </sheetView>
  </sheetViews>
  <sheetFormatPr defaultColWidth="9" defaultRowHeight="14.25" outlineLevelCol="6"/>
  <cols>
    <col min="1" max="1" width="1.05833333333333" style="8" customWidth="1"/>
    <col min="2" max="2" width="27.8083333333333" style="72" customWidth="1"/>
    <col min="3" max="3" width="14.5083333333333" style="72" customWidth="1"/>
    <col min="4" max="4" width="12.7" style="72" customWidth="1"/>
    <col min="5" max="5" width="11.925" style="72" customWidth="1"/>
    <col min="6" max="6" width="11.9" style="72" customWidth="1"/>
    <col min="7" max="7" width="12" style="72" customWidth="1"/>
    <col min="8" max="16384" width="9" style="72"/>
  </cols>
  <sheetData>
    <row r="1" s="72" customFormat="1" ht="52" customHeight="1" spans="2:7">
      <c r="B1" s="73" t="s">
        <v>411</v>
      </c>
      <c r="C1" s="74"/>
      <c r="D1" s="74"/>
      <c r="E1" s="74"/>
      <c r="F1" s="74"/>
      <c r="G1" s="74"/>
    </row>
    <row r="2" s="72" customFormat="1" ht="29" customHeight="1" spans="2:7">
      <c r="B2" s="75" t="s">
        <v>412</v>
      </c>
      <c r="C2" s="76" t="s">
        <v>413</v>
      </c>
      <c r="D2" s="77"/>
      <c r="E2" s="77"/>
      <c r="F2" s="77"/>
      <c r="G2" s="77"/>
    </row>
    <row r="3" s="72" customFormat="1" ht="16.5" customHeight="1" spans="2:7">
      <c r="B3" s="78" t="s">
        <v>414</v>
      </c>
      <c r="C3" s="79">
        <v>87</v>
      </c>
      <c r="D3" s="80">
        <v>8703210110</v>
      </c>
      <c r="E3" s="79">
        <v>8703210130</v>
      </c>
      <c r="F3" s="79">
        <v>8703800020</v>
      </c>
      <c r="G3" s="80">
        <v>8703800045</v>
      </c>
    </row>
    <row r="4" s="72" customFormat="1" ht="16.5" customHeight="1" spans="2:7">
      <c r="B4" s="81" t="s">
        <v>415</v>
      </c>
      <c r="C4" s="79">
        <v>65</v>
      </c>
      <c r="D4" s="80">
        <v>6506103045</v>
      </c>
      <c r="E4" s="79">
        <v>6506103075</v>
      </c>
      <c r="F4" s="79">
        <v>6506106045</v>
      </c>
      <c r="G4" s="80">
        <v>6506106075</v>
      </c>
    </row>
    <row r="5" s="72" customFormat="1" ht="33" customHeight="1" spans="2:7">
      <c r="B5" s="81" t="s">
        <v>416</v>
      </c>
      <c r="C5" s="79">
        <v>87</v>
      </c>
      <c r="D5" s="82" t="s">
        <v>417</v>
      </c>
      <c r="E5" s="83" t="s">
        <v>418</v>
      </c>
      <c r="F5" s="83" t="s">
        <v>419</v>
      </c>
      <c r="G5" s="83" t="s">
        <v>420</v>
      </c>
    </row>
    <row r="6" s="72" customFormat="1" ht="33" customHeight="1" spans="2:7">
      <c r="B6" s="78" t="s">
        <v>421</v>
      </c>
      <c r="C6" s="79">
        <v>85</v>
      </c>
      <c r="D6" s="84" t="s">
        <v>422</v>
      </c>
      <c r="E6" s="79">
        <v>8506401010</v>
      </c>
      <c r="F6" s="79">
        <v>8506500010</v>
      </c>
      <c r="G6" s="80">
        <v>8506600010</v>
      </c>
    </row>
    <row r="7" s="72" customFormat="1" ht="16.5" customHeight="1" spans="2:7">
      <c r="B7" s="85" t="s">
        <v>423</v>
      </c>
      <c r="C7" s="86">
        <v>85</v>
      </c>
      <c r="D7" s="87">
        <v>8529104040</v>
      </c>
      <c r="E7" s="88"/>
      <c r="F7" s="88"/>
      <c r="G7" s="88"/>
    </row>
    <row r="8" s="72" customFormat="1" ht="82.5" customHeight="1" spans="2:7">
      <c r="B8" s="89" t="s">
        <v>424</v>
      </c>
      <c r="C8" s="90">
        <v>57</v>
      </c>
      <c r="D8" s="91" t="s">
        <v>425</v>
      </c>
      <c r="E8" s="92" t="s">
        <v>426</v>
      </c>
      <c r="F8" s="92" t="s">
        <v>427</v>
      </c>
      <c r="G8" s="92" t="s">
        <v>428</v>
      </c>
    </row>
    <row r="9" s="72" customFormat="1" ht="33" customHeight="1" spans="2:7">
      <c r="B9" s="93"/>
      <c r="C9" s="94"/>
      <c r="D9" s="95" t="s">
        <v>429</v>
      </c>
      <c r="E9" s="96" t="s">
        <v>430</v>
      </c>
      <c r="F9" s="96" t="s">
        <v>431</v>
      </c>
      <c r="G9" s="96" t="s">
        <v>432</v>
      </c>
    </row>
    <row r="10" s="72" customFormat="1" ht="16.5" customHeight="1" spans="2:7">
      <c r="B10" s="78" t="s">
        <v>433</v>
      </c>
      <c r="C10" s="79">
        <v>87</v>
      </c>
      <c r="D10" s="80">
        <v>8715000020</v>
      </c>
      <c r="E10" s="88"/>
      <c r="F10" s="88"/>
      <c r="G10" s="88"/>
    </row>
    <row r="11" s="72" customFormat="1" ht="165" customHeight="1" spans="2:7">
      <c r="B11" s="78" t="s">
        <v>434</v>
      </c>
      <c r="C11" s="79">
        <v>94</v>
      </c>
      <c r="D11" s="84" t="s">
        <v>435</v>
      </c>
      <c r="E11" s="97" t="s">
        <v>436</v>
      </c>
      <c r="F11" s="97" t="s">
        <v>437</v>
      </c>
      <c r="G11" s="97" t="s">
        <v>438</v>
      </c>
    </row>
    <row r="12" s="72" customFormat="1" ht="33" customHeight="1" spans="2:7">
      <c r="B12" s="78" t="s">
        <v>439</v>
      </c>
      <c r="C12" s="79">
        <v>96</v>
      </c>
      <c r="D12" s="82" t="s">
        <v>440</v>
      </c>
      <c r="E12" s="83" t="s">
        <v>441</v>
      </c>
      <c r="F12" s="83" t="s">
        <v>442</v>
      </c>
      <c r="G12" s="83" t="s">
        <v>443</v>
      </c>
    </row>
    <row r="13" s="72" customFormat="1" ht="231" customHeight="1" spans="2:7">
      <c r="B13" s="89" t="s">
        <v>444</v>
      </c>
      <c r="C13" s="98" t="s">
        <v>445</v>
      </c>
      <c r="D13" s="99" t="s">
        <v>446</v>
      </c>
      <c r="E13" s="92" t="s">
        <v>447</v>
      </c>
      <c r="F13" s="92" t="s">
        <v>448</v>
      </c>
      <c r="G13" s="92" t="s">
        <v>449</v>
      </c>
    </row>
    <row r="14" s="72" customFormat="1" ht="231" customHeight="1" spans="2:7">
      <c r="B14" s="100"/>
      <c r="C14" s="101"/>
      <c r="D14" s="99" t="s">
        <v>450</v>
      </c>
      <c r="E14" s="92" t="s">
        <v>450</v>
      </c>
      <c r="F14" s="92" t="s">
        <v>450</v>
      </c>
      <c r="G14" s="92" t="s">
        <v>450</v>
      </c>
    </row>
    <row r="15" s="72" customFormat="1" ht="16.55" customHeight="1" spans="2:7">
      <c r="B15" s="100"/>
      <c r="C15" s="101"/>
      <c r="D15" s="102">
        <v>6203424536</v>
      </c>
      <c r="E15" s="103">
        <v>6204621531</v>
      </c>
      <c r="F15" s="103">
        <v>6206403040</v>
      </c>
      <c r="G15" s="104">
        <v>6505007030</v>
      </c>
    </row>
    <row r="16" s="72" customFormat="1" ht="16.5" customHeight="1" spans="2:7">
      <c r="B16" s="100"/>
      <c r="C16" s="101"/>
      <c r="D16" s="102">
        <v>6203424531</v>
      </c>
      <c r="E16" s="103">
        <v>6204621526</v>
      </c>
      <c r="F16" s="103">
        <v>6206403025</v>
      </c>
      <c r="G16" s="104">
        <v>6505006030</v>
      </c>
    </row>
    <row r="17" s="72" customFormat="1" ht="16.5" customHeight="1" spans="2:7">
      <c r="B17" s="100"/>
      <c r="C17" s="101"/>
      <c r="D17" s="102">
        <v>6203424526</v>
      </c>
      <c r="E17" s="103">
        <v>6204620550</v>
      </c>
      <c r="F17" s="103">
        <v>6206403020</v>
      </c>
      <c r="G17" s="104">
        <v>6505005030</v>
      </c>
    </row>
    <row r="18" s="72" customFormat="1" ht="16.5" customHeight="1" spans="2:7">
      <c r="B18" s="100"/>
      <c r="C18" s="101"/>
      <c r="D18" s="102">
        <v>6203424521</v>
      </c>
      <c r="E18" s="103">
        <v>6204620525</v>
      </c>
      <c r="F18" s="103">
        <v>6206402520</v>
      </c>
      <c r="G18" s="104">
        <v>6505004030</v>
      </c>
    </row>
    <row r="19" s="72" customFormat="1" ht="16.5" customHeight="1" spans="2:7">
      <c r="B19" s="100"/>
      <c r="C19" s="101"/>
      <c r="D19" s="102">
        <v>6203422590</v>
      </c>
      <c r="E19" s="103">
        <v>6204618020</v>
      </c>
      <c r="F19" s="103">
        <v>6206303061</v>
      </c>
      <c r="G19" s="104">
        <v>6505003030</v>
      </c>
    </row>
    <row r="20" s="72" customFormat="1" ht="16.5" customHeight="1" spans="2:7">
      <c r="B20" s="100"/>
      <c r="C20" s="101"/>
      <c r="D20" s="102">
        <v>6203422550</v>
      </c>
      <c r="E20" s="103">
        <v>6204616020</v>
      </c>
      <c r="F20" s="103">
        <v>6206303051</v>
      </c>
      <c r="G20" s="104">
        <v>6505002030</v>
      </c>
    </row>
    <row r="21" s="72" customFormat="1" ht="16.5" customHeight="1" spans="2:7">
      <c r="B21" s="100"/>
      <c r="C21" s="101"/>
      <c r="D21" s="102">
        <v>6202302060</v>
      </c>
      <c r="E21" s="103">
        <v>6203490560</v>
      </c>
      <c r="F21" s="103">
        <v>6204639030</v>
      </c>
      <c r="G21" s="104">
        <v>6209303010</v>
      </c>
    </row>
    <row r="22" s="72" customFormat="1" ht="16.5" customHeight="1" spans="2:7">
      <c r="B22" s="100"/>
      <c r="C22" s="101"/>
      <c r="D22" s="102">
        <v>6203420761</v>
      </c>
      <c r="E22" s="103">
        <v>6204610520</v>
      </c>
      <c r="F22" s="103">
        <v>6206303021</v>
      </c>
      <c r="G22" s="104">
        <v>6214400000</v>
      </c>
    </row>
    <row r="23" s="72" customFormat="1" ht="16.5" customHeight="1" spans="2:7">
      <c r="B23" s="100"/>
      <c r="C23" s="101"/>
      <c r="D23" s="102">
        <v>6203420756</v>
      </c>
      <c r="E23" s="103">
        <v>6204593020</v>
      </c>
      <c r="F23" s="103">
        <v>6206203020</v>
      </c>
      <c r="G23" s="104">
        <v>6214101000</v>
      </c>
    </row>
    <row r="24" s="72" customFormat="1" ht="16.5" customHeight="1" spans="2:7">
      <c r="B24" s="100"/>
      <c r="C24" s="101"/>
      <c r="D24" s="102">
        <v>6203420746</v>
      </c>
      <c r="E24" s="103">
        <v>6204592020</v>
      </c>
      <c r="F24" s="103">
        <v>6206202020</v>
      </c>
      <c r="G24" s="104">
        <v>6211431020</v>
      </c>
    </row>
    <row r="25" s="72" customFormat="1" ht="16.5" customHeight="1" spans="2:7">
      <c r="B25" s="100"/>
      <c r="C25" s="101"/>
      <c r="D25" s="102">
        <v>6203420741</v>
      </c>
      <c r="E25" s="103">
        <v>6204533020</v>
      </c>
      <c r="F25" s="103">
        <v>6205900720</v>
      </c>
      <c r="G25" s="104">
        <v>6211430520</v>
      </c>
    </row>
    <row r="26" s="72" customFormat="1" ht="16.5" customHeight="1" spans="2:7">
      <c r="B26" s="100"/>
      <c r="C26" s="101"/>
      <c r="D26" s="102">
        <v>6203420736</v>
      </c>
      <c r="E26" s="103">
        <v>6204532020</v>
      </c>
      <c r="F26" s="103">
        <v>6205302080</v>
      </c>
      <c r="G26" s="104">
        <v>6211421020</v>
      </c>
    </row>
    <row r="27" s="72" customFormat="1" ht="16.5" customHeight="1" spans="2:7">
      <c r="B27" s="100"/>
      <c r="C27" s="101"/>
      <c r="D27" s="102">
        <v>6203420731</v>
      </c>
      <c r="E27" s="103">
        <v>6204522080</v>
      </c>
      <c r="F27" s="103">
        <v>6205302075</v>
      </c>
      <c r="G27" s="104">
        <v>6211420520</v>
      </c>
    </row>
    <row r="28" s="72" customFormat="1" ht="16.5" customHeight="1" spans="2:7">
      <c r="B28" s="100"/>
      <c r="C28" s="101"/>
      <c r="D28" s="102">
        <v>6203420726</v>
      </c>
      <c r="E28" s="103">
        <v>6204522040</v>
      </c>
      <c r="F28" s="103">
        <v>6205302060</v>
      </c>
      <c r="G28" s="104">
        <v>6211339025</v>
      </c>
    </row>
    <row r="29" s="72" customFormat="1" ht="16.5" customHeight="1" spans="2:7">
      <c r="B29" s="100"/>
      <c r="C29" s="101"/>
      <c r="D29" s="102">
        <v>6203420721</v>
      </c>
      <c r="E29" s="103">
        <v>6204522020</v>
      </c>
      <c r="F29" s="103">
        <v>6205302055</v>
      </c>
      <c r="G29" s="104">
        <v>6211339017</v>
      </c>
    </row>
    <row r="30" s="72" customFormat="1" ht="16.5" customHeight="1" spans="2:7">
      <c r="B30" s="100"/>
      <c r="C30" s="101"/>
      <c r="D30" s="102">
        <v>6203420590</v>
      </c>
      <c r="E30" s="103">
        <v>6204510020</v>
      </c>
      <c r="F30" s="103">
        <v>6205302040</v>
      </c>
      <c r="G30" s="104">
        <v>6211339015</v>
      </c>
    </row>
    <row r="31" s="72" customFormat="1" ht="16.5" customHeight="1" spans="2:7">
      <c r="B31" s="100"/>
      <c r="C31" s="101"/>
      <c r="D31" s="102">
        <v>6203420550</v>
      </c>
      <c r="E31" s="103">
        <v>6204444020</v>
      </c>
      <c r="F31" s="103">
        <v>6205302020</v>
      </c>
      <c r="G31" s="104">
        <v>6211335025</v>
      </c>
    </row>
    <row r="32" s="72" customFormat="1" ht="16.5" customHeight="1" spans="2:7">
      <c r="B32" s="100"/>
      <c r="C32" s="101"/>
      <c r="D32" s="102">
        <v>6203416020</v>
      </c>
      <c r="E32" s="103">
        <v>6204443020</v>
      </c>
      <c r="F32" s="103">
        <v>6205202076</v>
      </c>
      <c r="G32" s="104">
        <v>6211335015</v>
      </c>
    </row>
    <row r="33" s="72" customFormat="1" ht="16.5" customHeight="1" spans="2:7">
      <c r="B33" s="100"/>
      <c r="C33" s="101"/>
      <c r="D33" s="102">
        <v>6202302035</v>
      </c>
      <c r="E33" s="103">
        <v>6203490550</v>
      </c>
      <c r="F33" s="103">
        <v>6204639025</v>
      </c>
      <c r="G33" s="104">
        <v>6209302000</v>
      </c>
    </row>
    <row r="34" s="72" customFormat="1" ht="16.5" customHeight="1" spans="2:7">
      <c r="B34" s="100"/>
      <c r="C34" s="101"/>
      <c r="D34" s="102">
        <v>6202305071</v>
      </c>
      <c r="E34" s="103">
        <v>6203492550</v>
      </c>
      <c r="F34" s="103">
        <v>6204639040</v>
      </c>
      <c r="G34" s="104">
        <v>6209303030</v>
      </c>
    </row>
    <row r="35" s="72" customFormat="1" ht="16.5" customHeight="1" spans="2:7">
      <c r="B35" s="100"/>
      <c r="C35" s="101"/>
      <c r="D35" s="102">
        <v>6202204021</v>
      </c>
      <c r="E35" s="103">
        <v>6203490520</v>
      </c>
      <c r="F35" s="103">
        <v>6204636050</v>
      </c>
      <c r="G35" s="104">
        <v>6209205050</v>
      </c>
    </row>
    <row r="36" s="72" customFormat="1" ht="16.5" customHeight="1" spans="2:7">
      <c r="B36" s="100"/>
      <c r="C36" s="101"/>
      <c r="D36" s="102">
        <v>6104622016</v>
      </c>
      <c r="E36" s="103">
        <v>6108320015</v>
      </c>
      <c r="F36" s="103">
        <v>6111203000</v>
      </c>
      <c r="G36" s="104">
        <v>6112410040</v>
      </c>
    </row>
    <row r="37" s="72" customFormat="1" ht="16.5" customHeight="1" spans="2:7">
      <c r="B37" s="100"/>
      <c r="C37" s="101"/>
      <c r="D37" s="102">
        <v>6104621030</v>
      </c>
      <c r="E37" s="103">
        <v>6108310020</v>
      </c>
      <c r="F37" s="103">
        <v>6111202000</v>
      </c>
      <c r="G37" s="104">
        <v>6112410020</v>
      </c>
    </row>
    <row r="38" s="72" customFormat="1" ht="16.5" customHeight="1" spans="2:7">
      <c r="B38" s="100"/>
      <c r="C38" s="101"/>
      <c r="D38" s="102">
        <v>6104591060</v>
      </c>
      <c r="E38" s="103">
        <v>6108110020</v>
      </c>
      <c r="F38" s="103">
        <v>6111201000</v>
      </c>
      <c r="G38" s="104">
        <v>6112310020</v>
      </c>
    </row>
    <row r="39" s="72" customFormat="1" ht="16.5" customHeight="1" spans="2:7">
      <c r="B39" s="100"/>
      <c r="C39" s="101"/>
      <c r="D39" s="102">
        <v>6104532020</v>
      </c>
      <c r="E39" s="103">
        <v>6107995013</v>
      </c>
      <c r="F39" s="103">
        <v>6110303044</v>
      </c>
      <c r="G39" s="104">
        <v>6111909000</v>
      </c>
    </row>
    <row r="40" s="72" customFormat="1" ht="16.5" customHeight="1" spans="2:7">
      <c r="B40" s="100"/>
      <c r="C40" s="101"/>
      <c r="D40" s="102">
        <v>6104520020</v>
      </c>
      <c r="E40" s="103">
        <v>6107991090</v>
      </c>
      <c r="F40" s="103">
        <v>6110303025</v>
      </c>
      <c r="G40" s="104">
        <v>6111907000</v>
      </c>
    </row>
    <row r="41" s="72" customFormat="1" ht="16.5" customHeight="1" spans="2:7">
      <c r="B41" s="100"/>
      <c r="C41" s="101"/>
      <c r="D41" s="102">
        <v>6104442020</v>
      </c>
      <c r="E41" s="103">
        <v>6107991030</v>
      </c>
      <c r="F41" s="103">
        <v>6110303015</v>
      </c>
      <c r="G41" s="104">
        <v>6111905070</v>
      </c>
    </row>
    <row r="42" s="72" customFormat="1" ht="16.5" customHeight="1" spans="2:7">
      <c r="B42" s="100"/>
      <c r="C42" s="101"/>
      <c r="D42" s="102">
        <v>6104432020</v>
      </c>
      <c r="E42" s="103">
        <v>6107910090</v>
      </c>
      <c r="F42" s="103">
        <v>6110303005</v>
      </c>
      <c r="G42" s="104">
        <v>6111905050</v>
      </c>
    </row>
    <row r="43" s="72" customFormat="1" ht="16.5" customHeight="1" spans="2:7">
      <c r="B43" s="100"/>
      <c r="C43" s="101"/>
      <c r="D43" s="102">
        <v>6104431020</v>
      </c>
      <c r="E43" s="103">
        <v>6107910030</v>
      </c>
      <c r="F43" s="103">
        <v>6110202049</v>
      </c>
      <c r="G43" s="104">
        <v>6111905030</v>
      </c>
    </row>
    <row r="44" s="72" customFormat="1" ht="16.5" customHeight="1" spans="2:7">
      <c r="B44" s="100"/>
      <c r="C44" s="101"/>
      <c r="D44" s="102">
        <v>6104420020</v>
      </c>
      <c r="E44" s="103">
        <v>6107220025</v>
      </c>
      <c r="F44" s="103">
        <v>6110202044</v>
      </c>
      <c r="G44" s="104">
        <v>6111905020</v>
      </c>
    </row>
    <row r="45" s="72" customFormat="1" ht="16.5" customHeight="1" spans="2:7">
      <c r="B45" s="100"/>
      <c r="C45" s="101"/>
      <c r="D45" s="102">
        <v>6104410020</v>
      </c>
      <c r="E45" s="103">
        <v>6107220015</v>
      </c>
      <c r="F45" s="103">
        <v>6110202025</v>
      </c>
      <c r="G45" s="104">
        <v>6111905010</v>
      </c>
    </row>
    <row r="46" s="72" customFormat="1" ht="16.5" customHeight="1" spans="2:7">
      <c r="B46" s="100"/>
      <c r="C46" s="101"/>
      <c r="D46" s="102">
        <v>6103432025</v>
      </c>
      <c r="E46" s="103">
        <v>6107210020</v>
      </c>
      <c r="F46" s="103">
        <v>6110202015</v>
      </c>
      <c r="G46" s="104">
        <v>6111904000</v>
      </c>
    </row>
    <row r="47" s="72" customFormat="1" ht="16.5" customHeight="1" spans="2:7">
      <c r="B47" s="100"/>
      <c r="C47" s="101"/>
      <c r="D47" s="102">
        <v>6104622021</v>
      </c>
      <c r="E47" s="103">
        <v>6108320025</v>
      </c>
      <c r="F47" s="103">
        <v>6111204000</v>
      </c>
      <c r="G47" s="104">
        <v>6114200035</v>
      </c>
    </row>
    <row r="48" s="72" customFormat="1" ht="16.5" customHeight="1" spans="2:7">
      <c r="B48" s="100"/>
      <c r="C48" s="101"/>
      <c r="D48" s="102">
        <v>6202302020</v>
      </c>
      <c r="E48" s="103">
        <v>6203490530</v>
      </c>
      <c r="F48" s="103">
        <v>6204637020</v>
      </c>
      <c r="G48" s="104">
        <v>6209301000</v>
      </c>
    </row>
    <row r="49" s="72" customFormat="1" ht="16.5" customHeight="1" spans="2:7">
      <c r="B49" s="100"/>
      <c r="C49" s="101"/>
      <c r="D49" s="102">
        <v>6103431540</v>
      </c>
      <c r="E49" s="103">
        <v>6106202020</v>
      </c>
      <c r="F49" s="103">
        <v>6110190025</v>
      </c>
      <c r="G49" s="104">
        <v>6111901000</v>
      </c>
    </row>
    <row r="50" s="72" customFormat="1" ht="16.5" customHeight="1" spans="2:7">
      <c r="B50" s="100"/>
      <c r="C50" s="101"/>
      <c r="D50" s="102">
        <v>6103431535</v>
      </c>
      <c r="E50" s="103">
        <v>6106201020</v>
      </c>
      <c r="F50" s="103">
        <v>6110122040</v>
      </c>
      <c r="G50" s="104">
        <v>6111900530</v>
      </c>
    </row>
    <row r="51" s="72" customFormat="1" ht="16.5" customHeight="1" spans="2:7">
      <c r="B51" s="100"/>
      <c r="C51" s="101"/>
      <c r="D51" s="102">
        <v>6103422015</v>
      </c>
      <c r="E51" s="103">
        <v>6106100030</v>
      </c>
      <c r="F51" s="103">
        <v>6110122020</v>
      </c>
      <c r="G51" s="104">
        <v>6111900510</v>
      </c>
    </row>
    <row r="52" s="72" customFormat="1" ht="16.5" customHeight="1" spans="2:7">
      <c r="B52" s="100"/>
      <c r="C52" s="101"/>
      <c r="D52" s="102">
        <v>6103421070</v>
      </c>
      <c r="E52" s="103">
        <v>6106100020</v>
      </c>
      <c r="F52" s="103">
        <v>6110110040</v>
      </c>
      <c r="G52" s="104">
        <v>6111305070</v>
      </c>
    </row>
    <row r="53" s="72" customFormat="1" ht="16.5" customHeight="1" spans="2:7">
      <c r="B53" s="100"/>
      <c r="C53" s="101"/>
      <c r="D53" s="102">
        <v>6103421065</v>
      </c>
      <c r="E53" s="103">
        <v>6105202030</v>
      </c>
      <c r="F53" s="103">
        <v>6110110025</v>
      </c>
      <c r="G53" s="104">
        <v>6111305050</v>
      </c>
    </row>
    <row r="54" s="72" customFormat="1" ht="16.5" customHeight="1" spans="2:7">
      <c r="B54" s="100"/>
      <c r="C54" s="101"/>
      <c r="D54" s="102">
        <v>6103421040</v>
      </c>
      <c r="E54" s="103">
        <v>6105202020</v>
      </c>
      <c r="F54" s="103">
        <v>6109901070</v>
      </c>
      <c r="G54" s="104">
        <v>6111305030</v>
      </c>
    </row>
    <row r="55" s="72" customFormat="1" ht="16.5" customHeight="1" spans="2:7">
      <c r="B55" s="100"/>
      <c r="C55" s="101"/>
      <c r="D55" s="102">
        <v>6103421035</v>
      </c>
      <c r="E55" s="103">
        <v>6105100030</v>
      </c>
      <c r="F55" s="103">
        <v>6109901060</v>
      </c>
      <c r="G55" s="104">
        <v>6111305020</v>
      </c>
    </row>
    <row r="56" s="72" customFormat="1" ht="16.5" customHeight="1" spans="2:7">
      <c r="B56" s="100"/>
      <c r="C56" s="101"/>
      <c r="D56" s="102">
        <v>6102302020</v>
      </c>
      <c r="E56" s="103">
        <v>6105100020</v>
      </c>
      <c r="F56" s="103">
        <v>6109901025</v>
      </c>
      <c r="G56" s="104">
        <v>6111305015</v>
      </c>
    </row>
    <row r="57" s="72" customFormat="1" ht="16.5" customHeight="1" spans="2:7">
      <c r="B57" s="100"/>
      <c r="C57" s="101"/>
      <c r="D57" s="102">
        <v>6102200020</v>
      </c>
      <c r="E57" s="103">
        <v>6104632060</v>
      </c>
      <c r="F57" s="103">
        <v>6109901009</v>
      </c>
      <c r="G57" s="104">
        <v>6111305010</v>
      </c>
    </row>
    <row r="58" s="72" customFormat="1" ht="255.75" customHeight="1" spans="2:7">
      <c r="B58" s="100"/>
      <c r="C58" s="101"/>
      <c r="D58" s="105" t="s">
        <v>451</v>
      </c>
      <c r="E58" s="96" t="s">
        <v>452</v>
      </c>
      <c r="F58" s="96" t="s">
        <v>453</v>
      </c>
      <c r="G58" s="96" t="s">
        <v>454</v>
      </c>
    </row>
    <row r="59" s="72" customFormat="1" ht="255.75" customHeight="1" spans="2:7">
      <c r="B59" s="93"/>
      <c r="C59" s="106"/>
      <c r="D59" s="105" t="s">
        <v>450</v>
      </c>
      <c r="E59" s="96" t="s">
        <v>450</v>
      </c>
      <c r="F59" s="96" t="s">
        <v>450</v>
      </c>
      <c r="G59" s="96" t="s">
        <v>450</v>
      </c>
    </row>
    <row r="60" s="72" customFormat="1" ht="16.5" customHeight="1" spans="2:7">
      <c r="B60" s="78" t="s">
        <v>455</v>
      </c>
      <c r="C60" s="107">
        <v>68</v>
      </c>
      <c r="D60" s="80">
        <v>6809110010</v>
      </c>
      <c r="E60" s="88"/>
      <c r="F60" s="88"/>
      <c r="G60" s="88"/>
    </row>
    <row r="61" s="72" customFormat="1" ht="16.5" customHeight="1" spans="2:7">
      <c r="B61" s="108" t="s">
        <v>456</v>
      </c>
      <c r="C61" s="109">
        <v>36</v>
      </c>
      <c r="D61" s="87">
        <v>3604109010</v>
      </c>
      <c r="E61" s="86">
        <v>3604109050</v>
      </c>
      <c r="F61" s="88"/>
      <c r="G61" s="88"/>
    </row>
    <row r="62" s="72" customFormat="1" ht="16.5" customHeight="1" spans="2:7">
      <c r="B62" s="81" t="s">
        <v>457</v>
      </c>
      <c r="C62" s="110" t="s">
        <v>458</v>
      </c>
      <c r="D62" s="80">
        <v>3924905610</v>
      </c>
      <c r="E62" s="79">
        <v>4421919870</v>
      </c>
      <c r="F62" s="79">
        <v>4421999870</v>
      </c>
      <c r="G62" s="79">
        <v>7323999040</v>
      </c>
    </row>
    <row r="63" s="72" customFormat="1" ht="49.5" customHeight="1" spans="2:7">
      <c r="B63" s="78" t="s">
        <v>459</v>
      </c>
      <c r="C63" s="107">
        <v>71</v>
      </c>
      <c r="D63" s="84" t="s">
        <v>460</v>
      </c>
      <c r="E63" s="97" t="s">
        <v>461</v>
      </c>
      <c r="F63" s="97" t="s">
        <v>462</v>
      </c>
      <c r="G63" s="97" t="s">
        <v>463</v>
      </c>
    </row>
    <row r="64" s="72" customFormat="1" ht="33" customHeight="1" spans="2:7">
      <c r="B64" s="78" t="s">
        <v>464</v>
      </c>
      <c r="C64" s="107">
        <v>94</v>
      </c>
      <c r="D64" s="82" t="s">
        <v>465</v>
      </c>
      <c r="E64" s="83" t="s">
        <v>466</v>
      </c>
      <c r="F64" s="83" t="s">
        <v>467</v>
      </c>
      <c r="G64" s="83" t="s">
        <v>468</v>
      </c>
    </row>
    <row r="65" s="72" customFormat="1" ht="16.5" customHeight="1" spans="2:7">
      <c r="B65" s="85" t="s">
        <v>469</v>
      </c>
      <c r="C65" s="109">
        <v>84</v>
      </c>
      <c r="D65" s="87">
        <v>8433110010</v>
      </c>
      <c r="E65" s="86">
        <v>8433110050</v>
      </c>
      <c r="F65" s="86">
        <v>8433110060</v>
      </c>
      <c r="G65" s="88"/>
    </row>
    <row r="66" s="72" customFormat="1" ht="16.5" customHeight="1" spans="2:7">
      <c r="B66" s="108" t="s">
        <v>470</v>
      </c>
      <c r="C66" s="109">
        <v>36</v>
      </c>
      <c r="D66" s="87">
        <v>3605000030</v>
      </c>
      <c r="E66" s="86">
        <v>3605000060</v>
      </c>
      <c r="F66" s="88"/>
      <c r="G66" s="88"/>
    </row>
    <row r="67" s="72" customFormat="1" ht="16.5" customHeight="1" spans="2:7">
      <c r="B67" s="111" t="s">
        <v>471</v>
      </c>
      <c r="C67" s="98" t="s">
        <v>472</v>
      </c>
      <c r="D67" s="112">
        <v>3926907500</v>
      </c>
      <c r="E67" s="90">
        <v>3926907700</v>
      </c>
      <c r="F67" s="90">
        <v>6306404100</v>
      </c>
      <c r="G67" s="90">
        <v>6306404900</v>
      </c>
    </row>
    <row r="68" s="72" customFormat="1" ht="49.5" customHeight="1" spans="2:7">
      <c r="B68" s="113"/>
      <c r="C68" s="106"/>
      <c r="D68" s="114" t="s">
        <v>473</v>
      </c>
      <c r="E68" s="115" t="s">
        <v>474</v>
      </c>
      <c r="F68" s="115" t="s">
        <v>475</v>
      </c>
      <c r="G68" s="115" t="s">
        <v>476</v>
      </c>
    </row>
    <row r="69" s="72" customFormat="1" ht="82.5" customHeight="1" spans="2:7">
      <c r="B69" s="81" t="s">
        <v>477</v>
      </c>
      <c r="C69" s="79">
        <v>94</v>
      </c>
      <c r="D69" s="84" t="s">
        <v>478</v>
      </c>
      <c r="E69" s="97" t="s">
        <v>479</v>
      </c>
      <c r="F69" s="97" t="s">
        <v>480</v>
      </c>
      <c r="G69" s="97" t="s">
        <v>481</v>
      </c>
    </row>
    <row r="70" s="72" customFormat="1" ht="16.5" customHeight="1" spans="2:7">
      <c r="B70" s="108" t="s">
        <v>482</v>
      </c>
      <c r="C70" s="86">
        <v>39</v>
      </c>
      <c r="D70" s="87">
        <v>3926901600</v>
      </c>
      <c r="E70" s="88"/>
      <c r="F70" s="88"/>
      <c r="G70" s="88"/>
    </row>
    <row r="71" s="72" customFormat="1" ht="33" customHeight="1" spans="2:7">
      <c r="B71" s="116" t="s">
        <v>483</v>
      </c>
      <c r="C71" s="97" t="s">
        <v>484</v>
      </c>
      <c r="D71" s="84" t="s">
        <v>485</v>
      </c>
      <c r="E71" s="97" t="s">
        <v>486</v>
      </c>
      <c r="F71" s="97" t="s">
        <v>487</v>
      </c>
      <c r="G71" s="97" t="s">
        <v>488</v>
      </c>
    </row>
    <row r="72" s="72" customFormat="1" ht="49.5" customHeight="1" spans="2:7">
      <c r="B72" s="81" t="s">
        <v>489</v>
      </c>
      <c r="C72" s="79">
        <v>64</v>
      </c>
      <c r="D72" s="84" t="s">
        <v>490</v>
      </c>
      <c r="E72" s="97" t="s">
        <v>491</v>
      </c>
      <c r="F72" s="97" t="s">
        <v>492</v>
      </c>
      <c r="G72" s="97" t="s">
        <v>493</v>
      </c>
    </row>
    <row r="73" s="72" customFormat="1" ht="78" customHeight="1" spans="2:7">
      <c r="B73" s="117" t="s">
        <v>494</v>
      </c>
      <c r="C73" s="118" t="s">
        <v>495</v>
      </c>
      <c r="D73" s="84" t="s">
        <v>496</v>
      </c>
      <c r="E73" s="83" t="s">
        <v>497</v>
      </c>
      <c r="F73" s="83" t="s">
        <v>498</v>
      </c>
      <c r="G73" s="83" t="s">
        <v>499</v>
      </c>
    </row>
  </sheetData>
  <mergeCells count="15">
    <mergeCell ref="B1:G1"/>
    <mergeCell ref="B8:B9"/>
    <mergeCell ref="B13:B59"/>
    <mergeCell ref="B67:B68"/>
    <mergeCell ref="C8:C9"/>
    <mergeCell ref="C13:C59"/>
    <mergeCell ref="C67:C68"/>
    <mergeCell ref="D13:D14"/>
    <mergeCell ref="D58:D59"/>
    <mergeCell ref="E13:E14"/>
    <mergeCell ref="E58:E59"/>
    <mergeCell ref="F13:F14"/>
    <mergeCell ref="F58:F59"/>
    <mergeCell ref="G13:G14"/>
    <mergeCell ref="G58:G5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61"/>
  <sheetViews>
    <sheetView workbookViewId="0">
      <selection activeCell="C4" sqref="C4:E6"/>
    </sheetView>
  </sheetViews>
  <sheetFormatPr defaultColWidth="8.25" defaultRowHeight="17.25" outlineLevelCol="7"/>
  <cols>
    <col min="1" max="1" width="1.875" style="25" customWidth="1"/>
    <col min="2" max="2" width="28.7583333333333" style="25" customWidth="1"/>
    <col min="3" max="3" width="34.825" style="25" customWidth="1"/>
    <col min="4" max="4" width="48.625" style="25" customWidth="1"/>
    <col min="5" max="5" width="27.875" style="25" customWidth="1"/>
    <col min="6" max="16384" width="8.25" style="25"/>
  </cols>
  <sheetData>
    <row r="1" ht="7.15" customHeight="1"/>
    <row r="2" s="25" customFormat="1" ht="66" customHeight="1" spans="2:8">
      <c r="B2" s="28" t="s">
        <v>500</v>
      </c>
      <c r="C2" s="29"/>
      <c r="D2" s="29"/>
      <c r="E2" s="29"/>
      <c r="F2" s="26"/>
      <c r="G2" s="26"/>
      <c r="H2" s="26"/>
    </row>
    <row r="3" s="26" customFormat="1" ht="91" customHeight="1" spans="2:8">
      <c r="B3" s="30" t="s">
        <v>501</v>
      </c>
      <c r="C3" s="31" t="s">
        <v>502</v>
      </c>
      <c r="D3" s="32" t="s">
        <v>503</v>
      </c>
      <c r="E3" s="33" t="s">
        <v>504</v>
      </c>
      <c r="F3" s="15"/>
    </row>
    <row r="4" s="26" customFormat="1" ht="69" customHeight="1" spans="2:8">
      <c r="B4" s="34" t="s">
        <v>505</v>
      </c>
      <c r="C4" s="35" t="s">
        <v>506</v>
      </c>
      <c r="D4" s="36" t="s">
        <v>507</v>
      </c>
      <c r="E4" s="37" t="s">
        <v>508</v>
      </c>
    </row>
    <row r="5" s="26" customFormat="1" ht="105" customHeight="1" spans="2:8">
      <c r="B5" s="34" t="s">
        <v>509</v>
      </c>
      <c r="C5" s="35" t="s">
        <v>510</v>
      </c>
      <c r="D5" s="38" t="s">
        <v>511</v>
      </c>
      <c r="E5" s="39" t="s">
        <v>512</v>
      </c>
    </row>
    <row r="6" s="26" customFormat="1" ht="86" customHeight="1" spans="2:8">
      <c r="B6" s="40" t="s">
        <v>513</v>
      </c>
      <c r="C6" s="35" t="s">
        <v>514</v>
      </c>
      <c r="D6" s="38" t="s">
        <v>515</v>
      </c>
      <c r="E6" s="37" t="s">
        <v>516</v>
      </c>
    </row>
    <row r="7" s="26" customFormat="1" ht="89" customHeight="1" spans="2:8">
      <c r="B7" s="40" t="s">
        <v>517</v>
      </c>
      <c r="C7" s="35" t="s">
        <v>518</v>
      </c>
      <c r="D7" s="38" t="s">
        <v>519</v>
      </c>
      <c r="E7" s="37" t="s">
        <v>520</v>
      </c>
    </row>
    <row r="8" s="26" customFormat="1" ht="37" customHeight="1" spans="2:8">
      <c r="B8" s="34" t="s">
        <v>521</v>
      </c>
      <c r="C8" s="35" t="s">
        <v>522</v>
      </c>
      <c r="D8" s="38"/>
      <c r="E8" s="37" t="s">
        <v>523</v>
      </c>
      <c r="G8" s="41"/>
    </row>
    <row r="9" s="26" customFormat="1" ht="57" customHeight="1" spans="2:8">
      <c r="B9" s="34" t="s">
        <v>524</v>
      </c>
      <c r="C9" s="42" t="s">
        <v>525</v>
      </c>
      <c r="D9" s="32" t="s">
        <v>526</v>
      </c>
      <c r="E9" s="37" t="s">
        <v>527</v>
      </c>
    </row>
    <row r="10" s="26" customFormat="1" ht="57" customHeight="1" spans="2:8">
      <c r="B10" s="34" t="s">
        <v>528</v>
      </c>
      <c r="C10" s="35" t="s">
        <v>529</v>
      </c>
      <c r="D10" s="43" t="s">
        <v>530</v>
      </c>
      <c r="E10" s="37" t="s">
        <v>531</v>
      </c>
    </row>
    <row r="11" s="26" customFormat="1" ht="58" customHeight="1" spans="2:8">
      <c r="B11" s="34" t="s">
        <v>532</v>
      </c>
      <c r="C11" s="35" t="s">
        <v>533</v>
      </c>
      <c r="D11" s="38" t="s">
        <v>534</v>
      </c>
      <c r="E11" s="37" t="s">
        <v>535</v>
      </c>
    </row>
    <row r="12" s="26" customFormat="1" ht="57" customHeight="1" spans="2:8">
      <c r="B12" s="34" t="s">
        <v>536</v>
      </c>
      <c r="C12" s="35" t="s">
        <v>537</v>
      </c>
      <c r="D12" s="38" t="s">
        <v>538</v>
      </c>
      <c r="E12" s="37" t="s">
        <v>539</v>
      </c>
    </row>
    <row r="13" s="26" customFormat="1" ht="63" customHeight="1" spans="2:8">
      <c r="B13" s="34" t="s">
        <v>540</v>
      </c>
      <c r="C13" s="35" t="s">
        <v>541</v>
      </c>
      <c r="D13" s="35" t="s">
        <v>542</v>
      </c>
    </row>
    <row r="14" s="26" customFormat="1" ht="77" customHeight="1" spans="2:8">
      <c r="B14" s="34"/>
      <c r="C14" s="35"/>
      <c r="D14" s="43"/>
      <c r="E14" s="39" t="s">
        <v>543</v>
      </c>
    </row>
    <row r="15" s="26" customFormat="1" ht="164" customHeight="1" spans="2:8">
      <c r="B15" s="34" t="s">
        <v>544</v>
      </c>
      <c r="C15" s="35" t="s">
        <v>545</v>
      </c>
      <c r="D15" s="43" t="s">
        <v>546</v>
      </c>
      <c r="E15" s="37" t="s">
        <v>547</v>
      </c>
    </row>
    <row r="16" s="26" customFormat="1" ht="102" customHeight="1" spans="2:8">
      <c r="B16" s="34" t="s">
        <v>548</v>
      </c>
      <c r="C16" s="35" t="s">
        <v>549</v>
      </c>
      <c r="D16" s="43" t="s">
        <v>550</v>
      </c>
      <c r="E16" s="44" t="s">
        <v>551</v>
      </c>
    </row>
    <row r="17" s="26" customFormat="1" ht="295" customHeight="1" spans="2:5">
      <c r="B17" s="34" t="s">
        <v>552</v>
      </c>
      <c r="C17" s="45" t="s">
        <v>553</v>
      </c>
      <c r="D17" s="38" t="s">
        <v>554</v>
      </c>
      <c r="E17" s="37" t="s">
        <v>555</v>
      </c>
    </row>
    <row r="18" s="26" customFormat="1" ht="60" customHeight="1" spans="2:5">
      <c r="B18" s="34" t="s">
        <v>556</v>
      </c>
      <c r="C18" s="35" t="s">
        <v>557</v>
      </c>
      <c r="D18" s="43" t="s">
        <v>558</v>
      </c>
      <c r="E18" s="37" t="s">
        <v>559</v>
      </c>
    </row>
    <row r="19" s="26" customFormat="1" ht="109" customHeight="1" spans="2:5">
      <c r="B19" s="34" t="s">
        <v>560</v>
      </c>
      <c r="C19" s="38" t="s">
        <v>561</v>
      </c>
      <c r="D19" s="43" t="s">
        <v>562</v>
      </c>
      <c r="E19" s="37" t="s">
        <v>563</v>
      </c>
    </row>
    <row r="20" s="26" customFormat="1" ht="49" customHeight="1" spans="2:5">
      <c r="B20" s="34" t="s">
        <v>564</v>
      </c>
      <c r="C20" s="46" t="s">
        <v>565</v>
      </c>
      <c r="D20" s="47"/>
      <c r="E20" s="37" t="s">
        <v>566</v>
      </c>
    </row>
    <row r="21" s="26" customFormat="1" ht="54" customHeight="1" spans="2:5">
      <c r="B21" s="48" t="s">
        <v>567</v>
      </c>
      <c r="C21" s="35" t="s">
        <v>568</v>
      </c>
      <c r="D21" s="49" t="s">
        <v>569</v>
      </c>
      <c r="E21" s="44" t="s">
        <v>570</v>
      </c>
    </row>
    <row r="22" s="26" customFormat="1" ht="59" customHeight="1" spans="2:5">
      <c r="B22" s="34" t="s">
        <v>571</v>
      </c>
      <c r="C22" s="35" t="s">
        <v>572</v>
      </c>
      <c r="D22" s="35" t="s">
        <v>573</v>
      </c>
      <c r="E22" s="37" t="s">
        <v>574</v>
      </c>
    </row>
    <row r="23" s="26" customFormat="1" ht="39" customHeight="1" spans="2:5">
      <c r="B23" s="34" t="s">
        <v>575</v>
      </c>
      <c r="C23" s="35" t="s">
        <v>576</v>
      </c>
      <c r="D23" s="45" t="s">
        <v>577</v>
      </c>
      <c r="E23" s="37" t="s">
        <v>578</v>
      </c>
    </row>
    <row r="24" s="26" customFormat="1" ht="64" customHeight="1" spans="2:5">
      <c r="B24" s="34" t="s">
        <v>579</v>
      </c>
      <c r="C24" s="38" t="s">
        <v>580</v>
      </c>
      <c r="D24" s="45" t="s">
        <v>581</v>
      </c>
      <c r="E24" s="37" t="s">
        <v>582</v>
      </c>
    </row>
    <row r="25" s="26" customFormat="1" ht="48" customHeight="1" spans="2:5">
      <c r="B25" s="34" t="s">
        <v>583</v>
      </c>
      <c r="C25" s="50" t="s">
        <v>584</v>
      </c>
      <c r="D25" s="45" t="s">
        <v>585</v>
      </c>
      <c r="E25" s="37" t="s">
        <v>586</v>
      </c>
    </row>
    <row r="26" s="26" customFormat="1" ht="49" customHeight="1" spans="2:5">
      <c r="B26" s="51" t="s">
        <v>587</v>
      </c>
      <c r="C26" s="45" t="s">
        <v>588</v>
      </c>
      <c r="D26" s="45" t="s">
        <v>589</v>
      </c>
      <c r="E26" s="44" t="s">
        <v>590</v>
      </c>
    </row>
    <row r="27" s="26" customFormat="1" ht="51" customHeight="1" spans="2:5">
      <c r="B27" s="34" t="s">
        <v>591</v>
      </c>
      <c r="C27" s="49" t="s">
        <v>592</v>
      </c>
      <c r="D27" s="45" t="s">
        <v>593</v>
      </c>
      <c r="E27" s="44"/>
    </row>
    <row r="28" s="26" customFormat="1" ht="129" customHeight="1" spans="2:5">
      <c r="B28" s="34" t="s">
        <v>594</v>
      </c>
      <c r="C28" s="35" t="s">
        <v>595</v>
      </c>
      <c r="D28" s="45" t="s">
        <v>596</v>
      </c>
      <c r="E28" s="44"/>
    </row>
    <row r="29" s="26" customFormat="1" ht="58" customHeight="1" spans="2:5">
      <c r="B29" s="34" t="s">
        <v>597</v>
      </c>
      <c r="C29" s="35" t="s">
        <v>598</v>
      </c>
      <c r="D29" s="45" t="s">
        <v>599</v>
      </c>
      <c r="E29" s="44"/>
    </row>
    <row r="30" s="26" customFormat="1" ht="57" customHeight="1" spans="2:5">
      <c r="B30" s="34" t="s">
        <v>600</v>
      </c>
      <c r="C30" s="35" t="s">
        <v>601</v>
      </c>
      <c r="D30" s="45" t="s">
        <v>602</v>
      </c>
      <c r="E30" s="52"/>
    </row>
    <row r="31" s="26" customFormat="1" ht="125" customHeight="1" spans="2:5">
      <c r="B31" s="53"/>
      <c r="C31" s="35" t="s">
        <v>603</v>
      </c>
      <c r="D31" s="35" t="s">
        <v>604</v>
      </c>
      <c r="E31" s="54"/>
    </row>
    <row r="32" s="26" customFormat="1" ht="98" customHeight="1" spans="2:5">
      <c r="B32" s="53"/>
      <c r="C32" s="35" t="s">
        <v>605</v>
      </c>
      <c r="D32" s="45"/>
      <c r="E32" s="54"/>
    </row>
    <row r="33" s="26" customFormat="1" ht="98" customHeight="1" spans="2:5">
      <c r="B33" s="53"/>
      <c r="C33" s="35" t="s">
        <v>606</v>
      </c>
      <c r="D33" s="45"/>
      <c r="E33" s="54"/>
    </row>
    <row r="34" s="26" customFormat="1" ht="98" customHeight="1" spans="2:5">
      <c r="B34" s="53"/>
      <c r="C34" s="35" t="s">
        <v>607</v>
      </c>
      <c r="D34" s="45"/>
      <c r="E34" s="54"/>
    </row>
    <row r="35" s="26" customFormat="1" ht="98" customHeight="1" spans="2:5">
      <c r="B35" s="55"/>
      <c r="C35" s="56" t="s">
        <v>608</v>
      </c>
      <c r="D35" s="50"/>
      <c r="E35" s="57"/>
    </row>
    <row r="36" s="25" customFormat="1" ht="90" customHeight="1" spans="2:5">
      <c r="B36" s="58" t="s">
        <v>609</v>
      </c>
      <c r="C36" s="59"/>
      <c r="D36" s="60"/>
      <c r="E36" s="61"/>
    </row>
    <row r="37" s="25" customFormat="1" spans="2:5">
      <c r="B37" s="62"/>
      <c r="C37" s="63"/>
      <c r="D37" s="63"/>
      <c r="E37" s="63"/>
    </row>
    <row r="38" s="25" customFormat="1" ht="21" spans="2:5">
      <c r="B38" s="64" t="s">
        <v>610</v>
      </c>
      <c r="C38" s="65"/>
      <c r="D38" s="65"/>
      <c r="E38" s="65"/>
    </row>
    <row r="39" s="25" customFormat="1" ht="20.25" spans="2:5">
      <c r="B39" s="66" t="s">
        <v>611</v>
      </c>
      <c r="C39" s="65"/>
      <c r="D39" s="65"/>
      <c r="E39" s="65"/>
    </row>
    <row r="40" s="25" customFormat="1" ht="20.25" spans="2:5">
      <c r="B40" s="66" t="s">
        <v>612</v>
      </c>
      <c r="C40" s="65"/>
      <c r="D40" s="65"/>
      <c r="E40" s="65"/>
    </row>
    <row r="41" s="25" customFormat="1" ht="20.25" spans="2:5">
      <c r="B41" s="65"/>
      <c r="C41" s="65"/>
      <c r="D41" s="65"/>
      <c r="E41" s="65"/>
    </row>
    <row r="42" s="25" customFormat="1" ht="21" spans="2:5">
      <c r="B42" s="64" t="s">
        <v>613</v>
      </c>
      <c r="C42" s="65"/>
      <c r="D42" s="65"/>
      <c r="E42" s="65"/>
    </row>
    <row r="43" s="25" customFormat="1" ht="19.15" customHeight="1" spans="2:5">
      <c r="B43" s="66" t="s">
        <v>614</v>
      </c>
      <c r="C43" s="65"/>
      <c r="D43" s="65"/>
      <c r="E43" s="65"/>
    </row>
    <row r="44" s="25" customFormat="1" ht="20.25" spans="2:5">
      <c r="B44" s="66" t="s">
        <v>615</v>
      </c>
      <c r="C44" s="65"/>
      <c r="D44" s="65"/>
      <c r="E44" s="65"/>
    </row>
    <row r="45" s="25" customFormat="1" ht="20.25" spans="2:5">
      <c r="B45" s="65"/>
      <c r="C45" s="65"/>
      <c r="D45" s="65"/>
      <c r="E45" s="65"/>
    </row>
    <row r="46" s="25" customFormat="1" ht="210" customHeight="1" spans="2:5">
      <c r="B46" s="67" t="s">
        <v>616</v>
      </c>
      <c r="C46" s="67"/>
      <c r="D46" s="67"/>
      <c r="E46" s="67"/>
    </row>
    <row r="47" s="25" customFormat="1" ht="276" customHeight="1" spans="2:5">
      <c r="B47" s="67" t="s">
        <v>617</v>
      </c>
      <c r="C47" s="67"/>
      <c r="D47" s="67"/>
      <c r="E47" s="67"/>
    </row>
    <row r="48" s="25" customFormat="1" ht="36" customHeight="1" spans="2:5">
      <c r="B48" s="68" t="s">
        <v>618</v>
      </c>
      <c r="C48" s="68"/>
      <c r="D48" s="68"/>
      <c r="E48" s="68"/>
    </row>
    <row r="49" s="25" customFormat="1" ht="53" customHeight="1" spans="2:5">
      <c r="B49" s="67" t="s">
        <v>619</v>
      </c>
      <c r="C49" s="67"/>
      <c r="D49" s="67"/>
      <c r="E49" s="67"/>
    </row>
    <row r="50" s="25" customFormat="1" ht="32" customHeight="1" spans="2:5">
      <c r="B50" s="69" t="s">
        <v>620</v>
      </c>
      <c r="C50" s="65"/>
      <c r="D50" s="65"/>
      <c r="E50" s="65"/>
    </row>
    <row r="51" s="25" customFormat="1" ht="78" customHeight="1" spans="2:5">
      <c r="B51" s="70" t="s">
        <v>621</v>
      </c>
      <c r="C51" s="71"/>
      <c r="D51" s="71"/>
      <c r="E51" s="71"/>
    </row>
    <row r="52" s="27" customFormat="1" ht="118" customHeight="1" spans="2:5">
      <c r="B52" s="70" t="s">
        <v>622</v>
      </c>
      <c r="C52" s="70"/>
      <c r="D52" s="70"/>
      <c r="E52" s="70"/>
    </row>
    <row r="53" s="25" customFormat="1" ht="42" customHeight="1" spans="2:5">
      <c r="B53" s="71" t="s">
        <v>623</v>
      </c>
      <c r="C53" s="71"/>
      <c r="D53" s="71"/>
      <c r="E53" s="71"/>
    </row>
    <row r="54" s="25" customFormat="1" ht="54" customHeight="1" spans="2:5">
      <c r="B54" s="70" t="s">
        <v>624</v>
      </c>
      <c r="C54" s="70"/>
      <c r="D54" s="70"/>
      <c r="E54" s="70"/>
    </row>
    <row r="55" s="25" customFormat="1" ht="42" customHeight="1" spans="2:5">
      <c r="B55" s="71" t="s">
        <v>625</v>
      </c>
      <c r="C55" s="71"/>
      <c r="D55" s="71"/>
      <c r="E55" s="71"/>
    </row>
    <row r="56" s="25" customFormat="1" ht="33" customHeight="1" spans="2:5">
      <c r="B56" s="64" t="s">
        <v>626</v>
      </c>
      <c r="C56" s="64"/>
      <c r="D56" s="64"/>
      <c r="E56" s="64"/>
    </row>
    <row r="57" s="25" customFormat="1" ht="121" customHeight="1" spans="2:5">
      <c r="B57" s="70" t="s">
        <v>627</v>
      </c>
      <c r="C57" s="70"/>
      <c r="D57" s="70"/>
      <c r="E57" s="70"/>
    </row>
    <row r="58" s="25" customFormat="1" ht="54" customHeight="1" spans="2:5">
      <c r="B58" s="70" t="s">
        <v>628</v>
      </c>
      <c r="C58" s="70"/>
      <c r="D58" s="70"/>
      <c r="E58" s="70"/>
    </row>
    <row r="59" s="25" customFormat="1" ht="69" customHeight="1" spans="2:5">
      <c r="B59" s="70" t="s">
        <v>629</v>
      </c>
      <c r="C59" s="70"/>
      <c r="D59" s="70"/>
      <c r="E59" s="70"/>
    </row>
    <row r="60" s="25" customFormat="1" spans="2:5">
      <c r="B60" s="41"/>
    </row>
    <row r="61" s="25" customFormat="1" spans="2:5">
      <c r="B61" s="41"/>
    </row>
  </sheetData>
  <mergeCells count="13">
    <mergeCell ref="B2:E2"/>
    <mergeCell ref="B36:E36"/>
    <mergeCell ref="B46:E46"/>
    <mergeCell ref="B47:E47"/>
    <mergeCell ref="B49:E49"/>
    <mergeCell ref="B51:E51"/>
    <mergeCell ref="B52:E52"/>
    <mergeCell ref="B53:E53"/>
    <mergeCell ref="B54:E54"/>
    <mergeCell ref="B55:E55"/>
    <mergeCell ref="B57:E57"/>
    <mergeCell ref="B58:E58"/>
    <mergeCell ref="B59:E59"/>
  </mergeCells>
  <conditionalFormatting sqref="B4">
    <cfRule type="duplicateValues" dxfId="0" priority="25"/>
  </conditionalFormatting>
  <conditionalFormatting sqref="B5">
    <cfRule type="duplicateValues" dxfId="0" priority="8"/>
  </conditionalFormatting>
  <conditionalFormatting sqref="B8">
    <cfRule type="duplicateValues" dxfId="0" priority="2"/>
  </conditionalFormatting>
  <conditionalFormatting sqref="C8">
    <cfRule type="duplicateValues" dxfId="0" priority="22"/>
  </conditionalFormatting>
  <conditionalFormatting sqref="E8">
    <cfRule type="duplicateValues" dxfId="0" priority="20"/>
  </conditionalFormatting>
  <conditionalFormatting sqref="E9">
    <cfRule type="duplicateValues" dxfId="0" priority="19"/>
  </conditionalFormatting>
  <conditionalFormatting sqref="C11">
    <cfRule type="duplicateValues" dxfId="0" priority="23"/>
  </conditionalFormatting>
  <conditionalFormatting sqref="C18">
    <cfRule type="duplicateValues" dxfId="0" priority="16"/>
  </conditionalFormatting>
  <conditionalFormatting sqref="E18">
    <cfRule type="duplicateValues" dxfId="0" priority="21"/>
  </conditionalFormatting>
  <conditionalFormatting sqref="C25">
    <cfRule type="duplicateValues" dxfId="1" priority="9" stopIfTrue="1"/>
  </conditionalFormatting>
  <conditionalFormatting sqref="B27">
    <cfRule type="duplicateValues" dxfId="0" priority="12"/>
  </conditionalFormatting>
  <conditionalFormatting sqref="B28">
    <cfRule type="expression" dxfId="2" priority="15" stopIfTrue="1">
      <formula>AND(COUNTIF($B$13:$B$23,B28)+COUNTIF($B$25:$B$33,B28)+COUNTIF($B$35:$B$35,B28)+COUNTIF($C$21:$C$21,B28)+COUNTIF($B$5:$B$5,B28)+COUNTIF($C$31:$C$31,B28)+COUNTIF($C$33:$C$33,B28)+COUNTIF(#REF!,B28)+COUNTIF($B$98:$B$98,B28)+COUNTIF($C$15:$C$19,B28)+COUNTIF(#REF!,B28)+COUNTIF($B$84:$B$85,B28)+COUNTIF($E$18:$E$19,B28)&gt;1,NOT(ISBLANK(B28)))</formula>
    </cfRule>
  </conditionalFormatting>
  <conditionalFormatting sqref="B29">
    <cfRule type="duplicateValues" dxfId="0" priority="13"/>
  </conditionalFormatting>
  <conditionalFormatting sqref="C35">
    <cfRule type="expression" dxfId="2" priority="30" stopIfTrue="1">
      <formula>AND(COUNTIF($B$2:$B$3,C35)+COUNTIF($B$6:$B$10,C35)+COUNTIF(#REF!,C35)+COUNTIF(#REF!,C35)+COUNTIF(#REF!,C35)+COUNTIF($B$101:$B$65528,C35)+COUNTIF($C$30:$C$31,C35)+COUNTIF($C$9:$C$10,C35)+COUNTIF($C$33:$C$34,C35)&gt;1,NOT(ISBLANK(C35)))</formula>
    </cfRule>
  </conditionalFormatting>
  <conditionalFormatting sqref="B6:B7">
    <cfRule type="expression" dxfId="2" priority="6" stopIfTrue="1">
      <formula>AND(COUNTIF($B$13:$B$23,B6)+COUNTIF($B$25:$B$33,B6)+COUNTIF($B$35:$B$35,B6)+COUNTIF($C$21:$C$21,B6)+COUNTIF($B$5:$B$5,B6)+COUNTIF($C$31:$C$31,B6)+COUNTIF($C$33:$C$33,B6)+COUNTIF(#REF!,B6)+COUNTIF($B$98:$B$98,B6)+COUNTIF($C$15:$C$19,B6)+COUNTIF(#REF!,B6)+COUNTIF($B$84:$B$85,B6)+COUNTIF(#REF!,B6)&gt;1,NOT(ISBLANK(B6)))</formula>
    </cfRule>
  </conditionalFormatting>
  <conditionalFormatting sqref="B10:B15">
    <cfRule type="expression" dxfId="2" priority="3" stopIfTrue="1">
      <formula>AND(COUNTIF($B$2:$B$3,B10)+COUNTIF($B$8:$B$12,B10)+COUNTIF(#REF!,B10)+COUNTIF($C$34:$C$34,B10)+COUNTIF(#REF!,B10)+COUNTIF($B$101:$B$65528,B10)+COUNTIF(#REF!,B10)+COUNTIF($C$9:$C$10,B10)+COUNTIF(#REF!,B10)&gt;1,NOT(ISBLANK(B10)))</formula>
    </cfRule>
  </conditionalFormatting>
  <conditionalFormatting sqref="B17:B24">
    <cfRule type="expression" dxfId="2" priority="5" stopIfTrue="1">
      <formula>AND(COUNTIF($B$13:$B$23,B17)+COUNTIF($B$25:$B$33,B17)+COUNTIF($B$35:$B$35,B17)+COUNTIF($C$21:$C$21,B17)+COUNTIF($B$5:$B$5,B17)+COUNTIF($C$31:$C$31,B17)+COUNTIF($C$33:$C$33,B17)+COUNTIF(#REF!,B17)+COUNTIF($B$98:$B$98,B17)+COUNTIF($C$15:$C$19,B17)+COUNTIF(#REF!,B17)+COUNTIF($B$84:$B$85,B17)+COUNTIF(#REF!,B17)&gt;1,NOT(ISBLANK(B17)))</formula>
    </cfRule>
  </conditionalFormatting>
  <conditionalFormatting sqref="C4:C7">
    <cfRule type="expression" dxfId="2" priority="7" stopIfTrue="1">
      <formula>AND(COUNTIF($B$13:$B$23,C4)+COUNTIF($B$25:$B$33,C4)+COUNTIF($B$35:$B$35,C4)+COUNTIF($C$21:$C$21,C4)+COUNTIF($B$5:$B$5,C4)+COUNTIF($C$31:$C$31,C4)+COUNTIF($C$33:$C$33,C4)+COUNTIF(#REF!,C4)+COUNTIF($B$98:$B$98,C4)+COUNTIF($C$15:$C$19,C4)+COUNTIF(#REF!,C4)+COUNTIF($B$84:$B$85,C4)+COUNTIF(#REF!,C4)&gt;1,NOT(ISBLANK(C4)))</formula>
    </cfRule>
  </conditionalFormatting>
  <conditionalFormatting sqref="C13:C17">
    <cfRule type="duplicateValues" dxfId="0" priority="24"/>
  </conditionalFormatting>
  <conditionalFormatting sqref="C30:C31">
    <cfRule type="expression" dxfId="2" priority="28" stopIfTrue="1">
      <formula>AND(COUNTIF($B$2:$B$3,C30)+COUNTIF($B$6:$B$10,C30)+COUNTIF(#REF!,C30)+COUNTIF(#REF!,C30)+COUNTIF(#REF!,C30)+COUNTIF($B$101:$B$65528,C30)+COUNTIF($C$30:$C$31,C30)+COUNTIF($C$9:$C$10,C30)+COUNTIF($E$20:$E$21,C30)&gt;1,NOT(ISBLANK(C30)))</formula>
    </cfRule>
  </conditionalFormatting>
  <conditionalFormatting sqref="C33:C34">
    <cfRule type="expression" dxfId="2" priority="29" stopIfTrue="1">
      <formula>AND(COUNTIF($B$13:$B$23,C33)+COUNTIF($B$25:$B$33,C33)+COUNTIF($B$35:$B$35,C33)+COUNTIF($C$21:$C$21,C33)+COUNTIF($B$5:$B$5,C33)+COUNTIF(#REF!,C33)+COUNTIF(#REF!,C33)+COUNTIF(#REF!,C33)+COUNTIF($B$98:$B$98,C33)+COUNTIF($C$15:$C$19,C33)+COUNTIF(#REF!,C33)+COUNTIF($B$84:$B$85,C33)+COUNTIF($E$18:$E$19,C33)&gt;1,NOT(ISBLANK(C33)))</formula>
    </cfRule>
  </conditionalFormatting>
  <conditionalFormatting sqref="D4:D5">
    <cfRule type="expression" dxfId="2" priority="1" stopIfTrue="1">
      <formula>AND(COUNTIF($B$2:$B$3,D4)+COUNTIF($B$6:$B$10,D4)+COUNTIF(#REF!,D4)+COUNTIF($C$34:$C$34,D4)+COUNTIF(#REF!,D4)+COUNTIF($B$101:$B$65528,D4)+COUNTIF(#REF!,D4)+COUNTIF($C$9:$C$10,D4)+COUNTIF(#REF!,D4)&gt;1,NOT(ISBLANK(D4)))</formula>
    </cfRule>
  </conditionalFormatting>
  <conditionalFormatting sqref="B2:B3 C9 B101:B65529">
    <cfRule type="expression" dxfId="2" priority="26" stopIfTrue="1">
      <formula>AND(COUNTIF($B$2:$B$3,B2)+COUNTIF($B$6:$B$10,B2)+COUNTIF(#REF!,B2)+COUNTIF($C$34:$C$34,B2)+COUNTIF(#REF!,B2)+COUNTIF($B$101:$B$65528,B2)+COUNTIF(#REF!,B2)+COUNTIF($C$9:$C$10,B2)+COUNTIF(#REF!,B2)&gt;1,NOT(ISBLANK(B2)))</formula>
    </cfRule>
  </conditionalFormatting>
  <conditionalFormatting sqref="B9 B16">
    <cfRule type="expression" dxfId="2" priority="4" stopIfTrue="1">
      <formula>AND(COUNTIF($B$13:$B$23,B9)+COUNTIF($B$25:$B$33,B9)+COUNTIF($B$35:$B$35,B9)+COUNTIF($C$21:$C$21,B9)+COUNTIF($B$5:$B$5,B9)+COUNTIF($C$31:$C$31,B9)+COUNTIF($C$33:$C$33,B9)+COUNTIF(#REF!,B9)+COUNTIF($B$98:$B$98,B9)+COUNTIF($C$15:$C$19,B9)+COUNTIF(#REF!,B9)+COUNTIF($B$84:$B$85,B9)+COUNTIF(#REF!,B9)&gt;1,NOT(ISBLANK(B9)))</formula>
    </cfRule>
  </conditionalFormatting>
  <conditionalFormatting sqref="E10 E27:E28">
    <cfRule type="duplicateValues" dxfId="0" priority="18"/>
  </conditionalFormatting>
  <conditionalFormatting sqref="E11 E29">
    <cfRule type="duplicateValues" dxfId="0" priority="14"/>
  </conditionalFormatting>
  <conditionalFormatting sqref="E12 E30">
    <cfRule type="duplicateValues" dxfId="0" priority="11"/>
  </conditionalFormatting>
  <conditionalFormatting sqref="C19 C21">
    <cfRule type="expression" dxfId="2" priority="17" stopIfTrue="1">
      <formula>AND(COUNTIF($B$13:$B$23,C19)+COUNTIF($B$25:$B$33,C19)+COUNTIF($B$35:$B$35,C19)+COUNTIF(#REF!,C19)+COUNTIF($B$5:$B$5,C19)+COUNTIF($C$20:$C$20,C19)+COUNTIF($C$22:$C$22,C19)+COUNTIF(#REF!,C19)+COUNTIF($B$98:$B$98,C19)+COUNTIF(#REF!,C19)+COUNTIF(#REF!,C19)+COUNTIF($B$84:$B$85,C19)+COUNTIF(#REF!,C19)&gt;1,NOT(ISBLANK(C19)))</formula>
    </cfRule>
  </conditionalFormatting>
  <conditionalFormatting sqref="B25 B31:B35">
    <cfRule type="expression" dxfId="2" priority="10" stopIfTrue="1">
      <formula>AND(COUNTIF($B$13:$B$23,B25)+COUNTIF($B$25:$B$33,B25)+COUNTIF($B$35:$B$35,B25)+COUNTIF($C$21:$C$21,B25)+COUNTIF($B$5:$B$5,B25)+COUNTIF($C$31:$C$31,B25)+COUNTIF($C$33:$C$33,B25)+COUNTIF(#REF!,B25)+COUNTIF($B$98:$B$98,B25)+COUNTIF($C$15:$C$19,B25)+COUNTIF(#REF!,B25)+COUNTIF($B$84:$B$85,B25)+COUNTIF(#REF!,B25)&gt;1,NOT(ISBLANK(B25)))</formula>
    </cfRule>
  </conditionalFormatting>
  <conditionalFormatting sqref="B84:B85 B98">
    <cfRule type="expression" dxfId="2" priority="27" stopIfTrue="1">
      <formula>AND(COUNTIF($B$13:$B$23,B84)+COUNTIF($B$25:$B$33,B84)+COUNTIF($B$35:$B$35,B84)+COUNTIF($C$21:$C$21,B84)+COUNTIF($B$5:$B$5,B84)+COUNTIF($C$31:$C$31,B84)+COUNTIF($C$33:$C$33,B84)+COUNTIF(#REF!,B84)+COUNTIF($B$98:$B$98,B84)+COUNTIF($C$15:$C$19,B84)+COUNTIF(#REF!,B84)+COUNTIF($B$84:$B$85,B84)+COUNTIF(#REF!,B84)&gt;1,NOT(ISBLANK(B84)))</formula>
    </cfRule>
  </conditionalFormatting>
  <hyperlinks>
    <hyperlink ref="B40" r:id="rId1" display="中国商标： http://202.127.48.148/" tooltip="http://202.127.48.148/"/>
    <hyperlink ref="B39" r:id="rId2" location="/routeSearchResults?searchText" display="美国商标：https://iprs.cbp.gov/#/routeSearchResults?searchText"/>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1"/>
  <sheetViews>
    <sheetView workbookViewId="0">
      <selection activeCell="C4" sqref="C4:E6"/>
    </sheetView>
  </sheetViews>
  <sheetFormatPr defaultColWidth="8.475" defaultRowHeight="14.25" outlineLevelCol="7"/>
  <cols>
    <col min="1" max="1" width="1.63333333333333" style="8" customWidth="1"/>
    <col min="2" max="2" width="14.4833333333333" style="9" customWidth="1"/>
    <col min="3" max="3" width="26.25" style="9" customWidth="1"/>
    <col min="4" max="4" width="8.475" style="9"/>
    <col min="5" max="5" width="12.6" style="9" customWidth="1"/>
    <col min="6" max="6" width="8.475" style="9"/>
    <col min="7" max="7" width="84.1666666666667" style="9" customWidth="1"/>
    <col min="8" max="16384" width="8.475" style="7"/>
  </cols>
  <sheetData>
    <row r="1" s="6" customFormat="1" ht="63" customHeight="1" spans="2:8">
      <c r="B1" s="10" t="s">
        <v>630</v>
      </c>
      <c r="C1" s="11"/>
      <c r="D1" s="11"/>
      <c r="E1" s="11"/>
      <c r="F1" s="11"/>
      <c r="G1" s="11"/>
    </row>
    <row r="2" s="7" customFormat="1" ht="43" customHeight="1" spans="2:8">
      <c r="B2" s="12" t="s">
        <v>631</v>
      </c>
      <c r="C2" s="13" t="s">
        <v>632</v>
      </c>
      <c r="D2" s="13" t="s">
        <v>633</v>
      </c>
      <c r="E2" s="13"/>
      <c r="F2" s="13" t="s">
        <v>634</v>
      </c>
      <c r="G2" s="14"/>
      <c r="H2" s="15"/>
    </row>
    <row r="3" s="7" customFormat="1" ht="101" customHeight="1" spans="2:8">
      <c r="B3" s="16" t="s">
        <v>635</v>
      </c>
      <c r="C3" s="17" t="s">
        <v>636</v>
      </c>
      <c r="D3" s="17" t="str">
        <f>_xlfn.DISPIMG("ID_E27214170E2241FE8F3DCA74A4B91DC0",1)</f>
        <v>=DISPIMG("ID_E27214170E2241FE8F3DCA74A4B91DC0",1)</v>
      </c>
      <c r="E3" s="17"/>
      <c r="F3" s="18" t="s">
        <v>637</v>
      </c>
      <c r="G3" s="19"/>
    </row>
    <row r="4" s="7" customFormat="1" ht="73" customHeight="1" spans="2:8">
      <c r="B4" s="16" t="s">
        <v>638</v>
      </c>
      <c r="C4" s="17" t="s">
        <v>639</v>
      </c>
      <c r="D4" s="17" t="str">
        <f>_xlfn.DISPIMG("ID_7CF4536D8FD64314B500F61512DAFD21",1)</f>
        <v>=DISPIMG("ID_7CF4536D8FD64314B500F61512DAFD21",1)</v>
      </c>
      <c r="E4" s="17"/>
      <c r="F4" s="18" t="s">
        <v>640</v>
      </c>
      <c r="G4" s="19"/>
    </row>
    <row r="5" s="7" customFormat="1" ht="73" customHeight="1" spans="2:8">
      <c r="B5" s="16" t="s">
        <v>641</v>
      </c>
      <c r="C5" s="17" t="s">
        <v>642</v>
      </c>
      <c r="D5" s="17" t="str">
        <f>_xlfn.DISPIMG("ID_BEC788BBA91E43B2AD523B07B73D2E1E",1)</f>
        <v>=DISPIMG("ID_BEC788BBA91E43B2AD523B07B73D2E1E",1)</v>
      </c>
      <c r="E5" s="17"/>
      <c r="F5" s="18" t="s">
        <v>643</v>
      </c>
      <c r="G5" s="19"/>
    </row>
    <row r="6" s="7" customFormat="1" ht="91" customHeight="1" spans="2:8">
      <c r="B6" s="16" t="s">
        <v>644</v>
      </c>
      <c r="C6" s="17" t="s">
        <v>645</v>
      </c>
      <c r="D6" s="17" t="str">
        <f>_xlfn.DISPIMG("ID_F80880F1FA054973A1EFCA7C58AEA013",1)</f>
        <v>=DISPIMG("ID_F80880F1FA054973A1EFCA7C58AEA013",1)</v>
      </c>
      <c r="E6" s="17"/>
      <c r="F6" s="18" t="s">
        <v>646</v>
      </c>
      <c r="G6" s="19"/>
    </row>
    <row r="7" s="7" customFormat="1" ht="70" customHeight="1" spans="2:8">
      <c r="B7" s="16" t="s">
        <v>647</v>
      </c>
      <c r="C7" s="17" t="s">
        <v>648</v>
      </c>
      <c r="D7" s="17" t="str">
        <f>_xlfn.DISPIMG("ID_ED2898FB22054DA9972EAD52A21007BB",1)</f>
        <v>=DISPIMG("ID_ED2898FB22054DA9972EAD52A21007BB",1)</v>
      </c>
      <c r="E7" s="17"/>
      <c r="F7" s="18" t="s">
        <v>649</v>
      </c>
      <c r="G7" s="19"/>
    </row>
    <row r="8" s="7" customFormat="1" ht="73" customHeight="1" spans="2:8">
      <c r="B8" s="16" t="s">
        <v>650</v>
      </c>
      <c r="C8" s="17" t="s">
        <v>651</v>
      </c>
      <c r="D8" s="17" t="str">
        <f>_xlfn.DISPIMG("ID_D8AFB3532B1243A8BC1CBD36636BEAC9",1)</f>
        <v>=DISPIMG("ID_D8AFB3532B1243A8BC1CBD36636BEAC9",1)</v>
      </c>
      <c r="E8" s="17"/>
      <c r="F8" s="18" t="s">
        <v>652</v>
      </c>
      <c r="G8" s="19"/>
    </row>
    <row r="9" s="7" customFormat="1" ht="73" customHeight="1" spans="2:8">
      <c r="B9" s="16" t="s">
        <v>650</v>
      </c>
      <c r="C9" s="17"/>
      <c r="D9" s="17" t="str">
        <f>_xlfn.DISPIMG("ID_8614D46359DC4EE68DD76EE95B69CE5E",1)</f>
        <v>=DISPIMG("ID_8614D46359DC4EE68DD76EE95B69CE5E",1)</v>
      </c>
      <c r="E9" s="17"/>
      <c r="F9" s="18"/>
      <c r="G9" s="19"/>
    </row>
    <row r="10" s="7" customFormat="1" ht="73" customHeight="1" spans="2:8">
      <c r="B10" s="16" t="s">
        <v>653</v>
      </c>
      <c r="C10" s="17" t="s">
        <v>654</v>
      </c>
      <c r="D10" s="17" t="str">
        <f>_xlfn.DISPIMG("ID_4EB43EB5A66A4DC8A22B582B90F09D70",1)</f>
        <v>=DISPIMG("ID_4EB43EB5A66A4DC8A22B582B90F09D70",1)</v>
      </c>
      <c r="E10" s="17"/>
      <c r="F10" s="18" t="s">
        <v>655</v>
      </c>
      <c r="G10" s="19"/>
    </row>
    <row r="11" s="7" customFormat="1" ht="219" customHeight="1" spans="2:8">
      <c r="B11" s="20" t="s">
        <v>656</v>
      </c>
      <c r="C11" s="21" t="s">
        <v>657</v>
      </c>
      <c r="D11" s="21" t="s">
        <v>658</v>
      </c>
      <c r="E11" s="22"/>
      <c r="F11" s="23" t="s">
        <v>659</v>
      </c>
      <c r="G11" s="24"/>
    </row>
  </sheetData>
  <mergeCells count="21">
    <mergeCell ref="B1:G1"/>
    <mergeCell ref="D2:E2"/>
    <mergeCell ref="F2:G2"/>
    <mergeCell ref="D3:E3"/>
    <mergeCell ref="F3:G3"/>
    <mergeCell ref="D4:E4"/>
    <mergeCell ref="F4:G4"/>
    <mergeCell ref="D5:E5"/>
    <mergeCell ref="F5:G5"/>
    <mergeCell ref="D6:E6"/>
    <mergeCell ref="F6:G6"/>
    <mergeCell ref="D7:E7"/>
    <mergeCell ref="F7:G7"/>
    <mergeCell ref="D8:E8"/>
    <mergeCell ref="D9:E9"/>
    <mergeCell ref="D10:E10"/>
    <mergeCell ref="F10:G10"/>
    <mergeCell ref="D11:E11"/>
    <mergeCell ref="F11:G11"/>
    <mergeCell ref="C8:C9"/>
    <mergeCell ref="F8:G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4"/>
  <sheetViews>
    <sheetView workbookViewId="0">
      <selection activeCell="C4" sqref="C4:E6"/>
    </sheetView>
  </sheetViews>
  <sheetFormatPr defaultColWidth="9" defaultRowHeight="13.5"/>
  <cols>
    <col min="1" max="16384" width="9" style="1"/>
  </cols>
  <sheetData>
    <row r="1" s="1" customFormat="1" ht="29" customHeight="1" spans="1:30">
      <c r="A1" s="2" t="s">
        <v>660</v>
      </c>
    </row>
    <row r="2" s="1" customFormat="1" spans="1:30">
      <c r="A2" s="3">
        <v>1026</v>
      </c>
      <c r="B2" s="4">
        <v>4606</v>
      </c>
      <c r="C2" s="3">
        <v>6390</v>
      </c>
      <c r="D2" s="4">
        <v>16871</v>
      </c>
      <c r="E2" s="3">
        <v>23063</v>
      </c>
      <c r="F2" s="4">
        <v>24171</v>
      </c>
      <c r="G2" s="3">
        <v>24815</v>
      </c>
      <c r="H2" s="4">
        <v>25252</v>
      </c>
      <c r="I2" s="3">
        <v>25942</v>
      </c>
      <c r="J2" s="4">
        <v>26342</v>
      </c>
      <c r="K2" s="3">
        <v>26714</v>
      </c>
      <c r="L2" s="4">
        <v>28518</v>
      </c>
      <c r="M2" s="3">
        <v>29355</v>
      </c>
      <c r="N2" s="4">
        <v>30730</v>
      </c>
      <c r="O2" s="3">
        <v>32110</v>
      </c>
      <c r="P2" s="3">
        <v>35581</v>
      </c>
      <c r="Q2" s="4">
        <v>36480</v>
      </c>
      <c r="R2" s="3">
        <v>36912</v>
      </c>
      <c r="S2" s="4">
        <v>37888</v>
      </c>
      <c r="T2" s="3">
        <v>38873</v>
      </c>
      <c r="U2" s="4">
        <v>39422</v>
      </c>
      <c r="V2" s="3">
        <v>40143</v>
      </c>
      <c r="W2" s="4">
        <v>41135</v>
      </c>
      <c r="X2" s="3">
        <v>42032</v>
      </c>
      <c r="Y2" s="4">
        <v>45686</v>
      </c>
      <c r="Z2" s="3">
        <v>49819</v>
      </c>
      <c r="AA2" s="4">
        <v>52079</v>
      </c>
      <c r="AB2" s="3">
        <v>54830</v>
      </c>
      <c r="AC2" s="4">
        <v>56545</v>
      </c>
      <c r="AD2" s="3">
        <v>57340</v>
      </c>
    </row>
    <row r="3" s="1" customFormat="1" spans="1:30">
      <c r="A3" s="3">
        <v>1072</v>
      </c>
      <c r="B3" s="4">
        <v>4625</v>
      </c>
      <c r="C3" s="3">
        <v>7881</v>
      </c>
      <c r="D3" s="4">
        <v>16921</v>
      </c>
      <c r="E3" s="3">
        <v>23079</v>
      </c>
      <c r="F3" s="4">
        <v>24217</v>
      </c>
      <c r="G3" s="3">
        <v>24817</v>
      </c>
      <c r="H3" s="4">
        <v>25253</v>
      </c>
      <c r="I3" s="3">
        <v>25981</v>
      </c>
      <c r="J3" s="4">
        <v>26343</v>
      </c>
      <c r="K3" s="3">
        <v>26716</v>
      </c>
      <c r="L3" s="4">
        <v>28531</v>
      </c>
      <c r="M3" s="3">
        <v>29375</v>
      </c>
      <c r="N3" s="4">
        <v>30731</v>
      </c>
      <c r="O3" s="3">
        <v>32140</v>
      </c>
      <c r="P3" s="3">
        <v>35610</v>
      </c>
      <c r="Q3" s="4">
        <v>36481</v>
      </c>
      <c r="R3" s="3">
        <v>36915</v>
      </c>
      <c r="S3" s="4">
        <v>38039</v>
      </c>
      <c r="T3" s="3">
        <v>38877</v>
      </c>
      <c r="U3" s="4">
        <v>39423</v>
      </c>
      <c r="V3" s="3">
        <v>40145</v>
      </c>
      <c r="W3" s="4">
        <v>41159</v>
      </c>
      <c r="X3" s="3">
        <v>42048</v>
      </c>
      <c r="Y3" s="4">
        <v>45688</v>
      </c>
      <c r="Z3" s="3">
        <v>49831</v>
      </c>
      <c r="AA3" s="4">
        <v>52212</v>
      </c>
      <c r="AB3" s="3">
        <v>54835</v>
      </c>
      <c r="AC3" s="4">
        <v>56553</v>
      </c>
      <c r="AD3" s="3">
        <v>57341</v>
      </c>
    </row>
    <row r="4" s="1" customFormat="1" spans="1:30">
      <c r="A4" s="3">
        <v>1368</v>
      </c>
      <c r="B4" s="4">
        <v>4630</v>
      </c>
      <c r="C4" s="3">
        <v>8349</v>
      </c>
      <c r="D4" s="4">
        <v>16935</v>
      </c>
      <c r="E4" s="3">
        <v>23083</v>
      </c>
      <c r="F4" s="4">
        <v>24220</v>
      </c>
      <c r="G4" s="3">
        <v>24827</v>
      </c>
      <c r="H4" s="4">
        <v>25259</v>
      </c>
      <c r="I4" s="3">
        <v>26039</v>
      </c>
      <c r="J4" s="4">
        <v>26351</v>
      </c>
      <c r="K4" s="3">
        <v>26717</v>
      </c>
      <c r="L4" s="4">
        <v>28556</v>
      </c>
      <c r="M4" s="3">
        <v>29426</v>
      </c>
      <c r="N4" s="4">
        <v>30733</v>
      </c>
      <c r="O4" s="3">
        <v>32321</v>
      </c>
      <c r="P4" s="3">
        <v>35651</v>
      </c>
      <c r="Q4" s="4">
        <v>36482</v>
      </c>
      <c r="R4" s="3">
        <v>36919</v>
      </c>
      <c r="S4" s="4">
        <v>38042</v>
      </c>
      <c r="T4" s="3">
        <v>38920</v>
      </c>
      <c r="U4" s="4">
        <v>39451</v>
      </c>
      <c r="V4" s="3">
        <v>40152</v>
      </c>
      <c r="W4" s="4">
        <v>41164</v>
      </c>
      <c r="X4" s="3">
        <v>42083</v>
      </c>
      <c r="Y4" s="4">
        <v>45724</v>
      </c>
      <c r="Z4" s="3">
        <v>49838</v>
      </c>
      <c r="AA4" s="4">
        <v>52569</v>
      </c>
      <c r="AB4" s="3">
        <v>54850</v>
      </c>
      <c r="AC4" s="4">
        <v>56569</v>
      </c>
      <c r="AD4" s="3">
        <v>57344</v>
      </c>
    </row>
    <row r="5" s="1" customFormat="1" spans="1:30">
      <c r="A5" s="3">
        <v>2535</v>
      </c>
      <c r="B5" s="4">
        <v>4645</v>
      </c>
      <c r="C5" s="3">
        <v>11770</v>
      </c>
      <c r="D5" s="4">
        <v>16936</v>
      </c>
      <c r="E5" s="3">
        <v>23085</v>
      </c>
      <c r="F5" s="4">
        <v>24221</v>
      </c>
      <c r="G5" s="3">
        <v>24828</v>
      </c>
      <c r="H5" s="4">
        <v>25266</v>
      </c>
      <c r="I5" s="3">
        <v>26055</v>
      </c>
      <c r="J5" s="4">
        <v>26362</v>
      </c>
      <c r="K5" s="3">
        <v>26720</v>
      </c>
      <c r="L5" s="4">
        <v>28606</v>
      </c>
      <c r="M5" s="3">
        <v>29442</v>
      </c>
      <c r="N5" s="4">
        <v>30734</v>
      </c>
      <c r="O5" s="3">
        <v>32324</v>
      </c>
      <c r="P5" s="3">
        <v>35654</v>
      </c>
      <c r="Q5" s="4">
        <v>36513</v>
      </c>
      <c r="R5" s="3">
        <v>36922</v>
      </c>
      <c r="S5" s="4">
        <v>38222</v>
      </c>
      <c r="T5" s="3">
        <v>38924</v>
      </c>
      <c r="U5" s="4">
        <v>39455</v>
      </c>
      <c r="V5" s="3">
        <v>40153</v>
      </c>
      <c r="W5" s="4">
        <v>41201</v>
      </c>
      <c r="X5" s="3">
        <v>42085</v>
      </c>
      <c r="Y5" s="4">
        <v>45744</v>
      </c>
      <c r="Z5" s="3">
        <v>49849</v>
      </c>
      <c r="AA5" s="4">
        <v>52581</v>
      </c>
      <c r="AB5" s="3">
        <v>54854</v>
      </c>
      <c r="AC5" s="4">
        <v>56575</v>
      </c>
      <c r="AD5" s="3">
        <v>57345</v>
      </c>
    </row>
    <row r="6" s="1" customFormat="1" spans="1:30">
      <c r="A6" s="3">
        <v>2539</v>
      </c>
      <c r="B6" s="4">
        <v>4685</v>
      </c>
      <c r="C6" s="3">
        <v>11965</v>
      </c>
      <c r="D6" s="4">
        <v>16942</v>
      </c>
      <c r="E6" s="3">
        <v>23123</v>
      </c>
      <c r="F6" s="4">
        <v>24226</v>
      </c>
      <c r="G6" s="3">
        <v>24844</v>
      </c>
      <c r="H6" s="4">
        <v>25267</v>
      </c>
      <c r="I6" s="3">
        <v>26133</v>
      </c>
      <c r="J6" s="4">
        <v>26372</v>
      </c>
      <c r="K6" s="3">
        <v>26722</v>
      </c>
      <c r="L6" s="4">
        <v>28611</v>
      </c>
      <c r="M6" s="3">
        <v>29446</v>
      </c>
      <c r="N6" s="4">
        <v>30738</v>
      </c>
      <c r="O6" s="3">
        <v>32331</v>
      </c>
      <c r="P6" s="3">
        <v>35677</v>
      </c>
      <c r="Q6" s="4">
        <v>36518</v>
      </c>
      <c r="R6" s="3">
        <v>37012</v>
      </c>
      <c r="S6" s="4">
        <v>38251</v>
      </c>
      <c r="T6" s="3">
        <v>38925</v>
      </c>
      <c r="U6" s="4">
        <v>39456</v>
      </c>
      <c r="V6" s="3">
        <v>40157</v>
      </c>
      <c r="W6" s="4">
        <v>41219</v>
      </c>
      <c r="X6" s="3">
        <v>42124</v>
      </c>
      <c r="Y6" s="4">
        <v>45745</v>
      </c>
      <c r="Z6" s="3">
        <v>49854</v>
      </c>
      <c r="AA6" s="4">
        <v>52583</v>
      </c>
      <c r="AB6" s="3">
        <v>54859</v>
      </c>
      <c r="AC6" s="4">
        <v>56583</v>
      </c>
      <c r="AD6" s="3">
        <v>57348</v>
      </c>
    </row>
    <row r="7" s="1" customFormat="1" spans="1:30">
      <c r="A7" s="3">
        <v>2552</v>
      </c>
      <c r="B7" s="4">
        <v>4743</v>
      </c>
      <c r="C7" s="3">
        <v>12116</v>
      </c>
      <c r="D7" s="4">
        <v>16950</v>
      </c>
      <c r="E7" s="3">
        <v>23148</v>
      </c>
      <c r="F7" s="4">
        <v>24228</v>
      </c>
      <c r="G7" s="3">
        <v>24848</v>
      </c>
      <c r="H7" s="4">
        <v>25268</v>
      </c>
      <c r="I7" s="3">
        <v>26141</v>
      </c>
      <c r="J7" s="4">
        <v>26384</v>
      </c>
      <c r="K7" s="3">
        <v>26731</v>
      </c>
      <c r="L7" s="4">
        <v>28615</v>
      </c>
      <c r="M7" s="3">
        <v>29543</v>
      </c>
      <c r="N7" s="4">
        <v>30805</v>
      </c>
      <c r="O7" s="3">
        <v>32336</v>
      </c>
      <c r="P7" s="3">
        <v>35745</v>
      </c>
      <c r="Q7" s="4">
        <v>36524</v>
      </c>
      <c r="R7" s="3">
        <v>37058</v>
      </c>
      <c r="S7" s="4">
        <v>38311</v>
      </c>
      <c r="T7" s="3">
        <v>38928</v>
      </c>
      <c r="U7" s="4">
        <v>39478</v>
      </c>
      <c r="V7" s="3">
        <v>40171</v>
      </c>
      <c r="W7" s="4">
        <v>41226</v>
      </c>
      <c r="X7" s="3">
        <v>42131</v>
      </c>
      <c r="Y7" s="4">
        <v>45746</v>
      </c>
      <c r="Z7" s="3">
        <v>49866</v>
      </c>
      <c r="AA7" s="4">
        <v>52619</v>
      </c>
      <c r="AB7" s="3">
        <v>54862</v>
      </c>
      <c r="AC7" s="4">
        <v>56626</v>
      </c>
      <c r="AD7" s="3">
        <v>57350</v>
      </c>
    </row>
    <row r="8" s="1" customFormat="1" spans="1:30">
      <c r="A8" s="3">
        <v>2554</v>
      </c>
      <c r="B8" s="4">
        <v>4746</v>
      </c>
      <c r="C8" s="3">
        <v>12131</v>
      </c>
      <c r="D8" s="4">
        <v>17076</v>
      </c>
      <c r="E8" s="3">
        <v>23180</v>
      </c>
      <c r="F8" s="4">
        <v>24239</v>
      </c>
      <c r="G8" s="3">
        <v>24849</v>
      </c>
      <c r="H8" s="4">
        <v>25270</v>
      </c>
      <c r="I8" s="3">
        <v>26151</v>
      </c>
      <c r="J8" s="4">
        <v>26410</v>
      </c>
      <c r="K8" s="3">
        <v>26739</v>
      </c>
      <c r="L8" s="4">
        <v>28616</v>
      </c>
      <c r="M8" s="3">
        <v>29546</v>
      </c>
      <c r="N8" s="4">
        <v>30816</v>
      </c>
      <c r="O8" s="3">
        <v>32357</v>
      </c>
      <c r="P8" s="3">
        <v>35766</v>
      </c>
      <c r="Q8" s="4">
        <v>36529</v>
      </c>
      <c r="R8" s="3">
        <v>37096</v>
      </c>
      <c r="S8" s="4">
        <v>38321</v>
      </c>
      <c r="T8" s="3">
        <v>38929</v>
      </c>
      <c r="U8" s="4">
        <v>39483</v>
      </c>
      <c r="V8" s="3">
        <v>40178</v>
      </c>
      <c r="W8" s="4">
        <v>41232</v>
      </c>
      <c r="X8" s="3">
        <v>42133</v>
      </c>
      <c r="Y8" s="4">
        <v>45786</v>
      </c>
      <c r="Z8" s="3">
        <v>49873</v>
      </c>
      <c r="AA8" s="4">
        <v>52623</v>
      </c>
      <c r="AB8" s="3">
        <v>54865</v>
      </c>
      <c r="AC8" s="4">
        <v>56628</v>
      </c>
      <c r="AD8" s="3">
        <v>57356</v>
      </c>
    </row>
    <row r="9" s="1" customFormat="1" spans="1:30">
      <c r="A9" s="3">
        <v>2557</v>
      </c>
      <c r="B9" s="4">
        <v>4762</v>
      </c>
      <c r="C9" s="3">
        <v>12726</v>
      </c>
      <c r="D9" s="4">
        <v>17211</v>
      </c>
      <c r="E9" s="3">
        <v>23313</v>
      </c>
      <c r="F9" s="4">
        <v>24243</v>
      </c>
      <c r="G9" s="3">
        <v>24850</v>
      </c>
      <c r="H9" s="4">
        <v>25271</v>
      </c>
      <c r="I9" s="3">
        <v>26152</v>
      </c>
      <c r="J9" s="4">
        <v>26411</v>
      </c>
      <c r="K9" s="3">
        <v>26755</v>
      </c>
      <c r="L9" s="4">
        <v>28617</v>
      </c>
      <c r="M9" s="3">
        <v>29554</v>
      </c>
      <c r="N9" s="4">
        <v>30821</v>
      </c>
      <c r="O9" s="3">
        <v>32358</v>
      </c>
      <c r="P9" s="3">
        <v>35958</v>
      </c>
      <c r="Q9" s="4">
        <v>36538</v>
      </c>
      <c r="R9" s="3">
        <v>37097</v>
      </c>
      <c r="S9" s="4">
        <v>38329</v>
      </c>
      <c r="T9" s="3">
        <v>38946</v>
      </c>
      <c r="U9" s="4">
        <v>39573</v>
      </c>
      <c r="V9" s="3">
        <v>40374</v>
      </c>
      <c r="W9" s="4">
        <v>41257</v>
      </c>
      <c r="X9" s="3">
        <v>42166</v>
      </c>
      <c r="Y9" s="4">
        <v>46146</v>
      </c>
      <c r="Z9" s="3">
        <v>49895</v>
      </c>
      <c r="AA9" s="4">
        <v>52644</v>
      </c>
      <c r="AB9" s="3">
        <v>54870</v>
      </c>
      <c r="AC9" s="4">
        <v>56629</v>
      </c>
      <c r="AD9" s="3">
        <v>57358</v>
      </c>
    </row>
    <row r="10" s="1" customFormat="1" spans="1:30">
      <c r="A10" s="3">
        <v>2564</v>
      </c>
      <c r="B10" s="4">
        <v>4764</v>
      </c>
      <c r="C10" s="3">
        <v>12768</v>
      </c>
      <c r="D10" s="4">
        <v>17353</v>
      </c>
      <c r="E10" s="3">
        <v>23316</v>
      </c>
      <c r="F10" s="4">
        <v>24244</v>
      </c>
      <c r="G10" s="3">
        <v>24866</v>
      </c>
      <c r="H10" s="4">
        <v>25275</v>
      </c>
      <c r="I10" s="3">
        <v>26160</v>
      </c>
      <c r="J10" s="4">
        <v>26412</v>
      </c>
      <c r="K10" s="3">
        <v>26764</v>
      </c>
      <c r="L10" s="4">
        <v>28629</v>
      </c>
      <c r="M10" s="3">
        <v>29563</v>
      </c>
      <c r="N10" s="4">
        <v>31001</v>
      </c>
      <c r="O10" s="3">
        <v>32437</v>
      </c>
      <c r="P10" s="3">
        <v>35973</v>
      </c>
      <c r="Q10" s="4">
        <v>36539</v>
      </c>
      <c r="R10" s="3">
        <v>37140</v>
      </c>
      <c r="S10" s="4">
        <v>38345</v>
      </c>
      <c r="T10" s="3">
        <v>38948</v>
      </c>
      <c r="U10" s="4">
        <v>39633</v>
      </c>
      <c r="V10" s="3">
        <v>40385</v>
      </c>
      <c r="W10" s="4">
        <v>41317</v>
      </c>
      <c r="X10" s="3">
        <v>42167</v>
      </c>
      <c r="Y10" s="4">
        <v>46150</v>
      </c>
      <c r="Z10" s="3">
        <v>49913</v>
      </c>
      <c r="AA10" s="4">
        <v>52701</v>
      </c>
      <c r="AB10" s="3">
        <v>54896</v>
      </c>
      <c r="AC10" s="4">
        <v>56639</v>
      </c>
      <c r="AD10" s="3">
        <v>57363</v>
      </c>
    </row>
    <row r="11" s="1" customFormat="1" spans="1:30">
      <c r="A11" s="3">
        <v>2568</v>
      </c>
      <c r="B11" s="4">
        <v>4783</v>
      </c>
      <c r="C11" s="3">
        <v>12819</v>
      </c>
      <c r="D11" s="4">
        <v>17729</v>
      </c>
      <c r="E11" s="3">
        <v>23341</v>
      </c>
      <c r="F11" s="4">
        <v>24245</v>
      </c>
      <c r="G11" s="3">
        <v>24872</v>
      </c>
      <c r="H11" s="4">
        <v>25286</v>
      </c>
      <c r="I11" s="3">
        <v>26161</v>
      </c>
      <c r="J11" s="4">
        <v>26419</v>
      </c>
      <c r="K11" s="3">
        <v>26801</v>
      </c>
      <c r="L11" s="4">
        <v>28631</v>
      </c>
      <c r="M11" s="3">
        <v>29564</v>
      </c>
      <c r="N11" s="4">
        <v>31002</v>
      </c>
      <c r="O11" s="3">
        <v>32443</v>
      </c>
      <c r="P11" s="3">
        <v>36003</v>
      </c>
      <c r="Q11" s="4">
        <v>36540</v>
      </c>
      <c r="R11" s="3">
        <v>37144</v>
      </c>
      <c r="S11" s="4">
        <v>38357</v>
      </c>
      <c r="T11" s="3">
        <v>38950</v>
      </c>
      <c r="U11" s="4">
        <v>39641</v>
      </c>
      <c r="V11" s="3">
        <v>40445</v>
      </c>
      <c r="W11" s="4">
        <v>41339</v>
      </c>
      <c r="X11" s="3">
        <v>42349</v>
      </c>
      <c r="Y11" s="4">
        <v>47016</v>
      </c>
      <c r="Z11" s="3">
        <v>49930</v>
      </c>
      <c r="AA11" s="4">
        <v>53806</v>
      </c>
      <c r="AB11" s="3">
        <v>54968</v>
      </c>
      <c r="AC11" s="4">
        <v>56649</v>
      </c>
      <c r="AD11" s="3">
        <v>57370</v>
      </c>
    </row>
    <row r="12" s="1" customFormat="1" spans="1:30">
      <c r="A12" s="3">
        <v>2575</v>
      </c>
      <c r="B12" s="4">
        <v>4841</v>
      </c>
      <c r="C12" s="3">
        <v>12841</v>
      </c>
      <c r="D12" s="4">
        <v>17768</v>
      </c>
      <c r="E12" s="3">
        <v>23354</v>
      </c>
      <c r="F12" s="4">
        <v>24250</v>
      </c>
      <c r="G12" s="3">
        <v>24873</v>
      </c>
      <c r="H12" s="4">
        <v>25287</v>
      </c>
      <c r="I12" s="3">
        <v>26162</v>
      </c>
      <c r="J12" s="4">
        <v>26421</v>
      </c>
      <c r="K12" s="3">
        <v>26804</v>
      </c>
      <c r="L12" s="4">
        <v>28635</v>
      </c>
      <c r="M12" s="3">
        <v>29580</v>
      </c>
      <c r="N12" s="4">
        <v>31003</v>
      </c>
      <c r="O12" s="3">
        <v>32455</v>
      </c>
      <c r="P12" s="3">
        <v>36015</v>
      </c>
      <c r="Q12" s="4">
        <v>36550</v>
      </c>
      <c r="R12" s="3">
        <v>37145</v>
      </c>
      <c r="S12" s="4">
        <v>38366</v>
      </c>
      <c r="T12" s="3">
        <v>38951</v>
      </c>
      <c r="U12" s="4">
        <v>39645</v>
      </c>
      <c r="V12" s="3">
        <v>40456</v>
      </c>
      <c r="W12" s="4">
        <v>41348</v>
      </c>
      <c r="X12" s="3">
        <v>42361</v>
      </c>
      <c r="Y12" s="4">
        <v>47038</v>
      </c>
      <c r="Z12" s="3">
        <v>49935</v>
      </c>
      <c r="AA12" s="4">
        <v>53827</v>
      </c>
      <c r="AB12" s="3">
        <v>55606</v>
      </c>
      <c r="AC12" s="4">
        <v>56650</v>
      </c>
      <c r="AD12" s="3">
        <v>57371</v>
      </c>
    </row>
    <row r="13" s="1" customFormat="1" spans="1:30">
      <c r="A13" s="3">
        <v>2584</v>
      </c>
      <c r="B13" s="4">
        <v>4848</v>
      </c>
      <c r="C13" s="3">
        <v>12847</v>
      </c>
      <c r="D13" s="4">
        <v>17778</v>
      </c>
      <c r="E13" s="3">
        <v>23389</v>
      </c>
      <c r="F13" s="4">
        <v>24263</v>
      </c>
      <c r="G13" s="3">
        <v>24884</v>
      </c>
      <c r="H13" s="4">
        <v>25422</v>
      </c>
      <c r="I13" s="3">
        <v>26167</v>
      </c>
      <c r="J13" s="4">
        <v>26425</v>
      </c>
      <c r="K13" s="3">
        <v>26807</v>
      </c>
      <c r="L13" s="4">
        <v>28641</v>
      </c>
      <c r="M13" s="3">
        <v>29590</v>
      </c>
      <c r="N13" s="4">
        <v>31009</v>
      </c>
      <c r="O13" s="3">
        <v>32460</v>
      </c>
      <c r="P13" s="3">
        <v>36016</v>
      </c>
      <c r="Q13" s="4">
        <v>36553</v>
      </c>
      <c r="R13" s="3">
        <v>37150</v>
      </c>
      <c r="S13" s="4">
        <v>38453</v>
      </c>
      <c r="T13" s="3">
        <v>38959</v>
      </c>
      <c r="U13" s="4">
        <v>39647</v>
      </c>
      <c r="V13" s="3">
        <v>40460</v>
      </c>
      <c r="W13" s="4">
        <v>41351</v>
      </c>
      <c r="X13" s="3">
        <v>42378</v>
      </c>
      <c r="Y13" s="4">
        <v>47108</v>
      </c>
      <c r="Z13" s="3">
        <v>49938</v>
      </c>
      <c r="AA13" s="4">
        <v>53942</v>
      </c>
      <c r="AB13" s="3">
        <v>55607</v>
      </c>
      <c r="AC13" s="4">
        <v>56657</v>
      </c>
      <c r="AD13" s="3">
        <v>57373</v>
      </c>
    </row>
    <row r="14" s="1" customFormat="1" spans="1:30">
      <c r="A14" s="3">
        <v>2807</v>
      </c>
      <c r="B14" s="4">
        <v>4852</v>
      </c>
      <c r="C14" s="3">
        <v>12858</v>
      </c>
      <c r="D14" s="4">
        <v>18415</v>
      </c>
      <c r="E14" s="3">
        <v>23398</v>
      </c>
      <c r="F14" s="4">
        <v>24265</v>
      </c>
      <c r="G14" s="3">
        <v>24918</v>
      </c>
      <c r="H14" s="4">
        <v>25431</v>
      </c>
      <c r="I14" s="3">
        <v>26169</v>
      </c>
      <c r="J14" s="4">
        <v>26437</v>
      </c>
      <c r="K14" s="3">
        <v>26812</v>
      </c>
      <c r="L14" s="4">
        <v>28643</v>
      </c>
      <c r="M14" s="3">
        <v>29593</v>
      </c>
      <c r="N14" s="4">
        <v>31011</v>
      </c>
      <c r="O14" s="3">
        <v>32464</v>
      </c>
      <c r="P14" s="3">
        <v>36017</v>
      </c>
      <c r="Q14" s="4">
        <v>36556</v>
      </c>
      <c r="R14" s="3">
        <v>37175</v>
      </c>
      <c r="S14" s="4">
        <v>38455</v>
      </c>
      <c r="T14" s="3">
        <v>38961</v>
      </c>
      <c r="U14" s="4">
        <v>39661</v>
      </c>
      <c r="V14" s="3">
        <v>40759</v>
      </c>
      <c r="W14" s="4">
        <v>41352</v>
      </c>
      <c r="X14" s="3">
        <v>42634</v>
      </c>
      <c r="Y14" s="4">
        <v>47118</v>
      </c>
      <c r="Z14" s="3">
        <v>49947</v>
      </c>
      <c r="AA14" s="4">
        <v>54014</v>
      </c>
      <c r="AB14" s="3">
        <v>55703</v>
      </c>
      <c r="AC14" s="4">
        <v>56661</v>
      </c>
      <c r="AD14" s="3">
        <v>57375</v>
      </c>
    </row>
    <row r="15" s="1" customFormat="1" spans="1:30">
      <c r="A15" s="3">
        <v>2898</v>
      </c>
      <c r="B15" s="4">
        <v>4853</v>
      </c>
      <c r="C15" s="3">
        <v>12861</v>
      </c>
      <c r="D15" s="4">
        <v>18455</v>
      </c>
      <c r="E15" s="3">
        <v>23407</v>
      </c>
      <c r="F15" s="4">
        <v>24272</v>
      </c>
      <c r="G15" s="3">
        <v>24920</v>
      </c>
      <c r="H15" s="4">
        <v>25434</v>
      </c>
      <c r="I15" s="3">
        <v>26178</v>
      </c>
      <c r="J15" s="4">
        <v>26440</v>
      </c>
      <c r="K15" s="3">
        <v>26814</v>
      </c>
      <c r="L15" s="4">
        <v>28644</v>
      </c>
      <c r="M15" s="3">
        <v>29685</v>
      </c>
      <c r="N15" s="4">
        <v>31017</v>
      </c>
      <c r="O15" s="3">
        <v>32568</v>
      </c>
      <c r="P15" s="3">
        <v>36027</v>
      </c>
      <c r="Q15" s="4">
        <v>36558</v>
      </c>
      <c r="R15" s="3">
        <v>37178</v>
      </c>
      <c r="S15" s="4">
        <v>38459</v>
      </c>
      <c r="T15" s="3">
        <v>38963</v>
      </c>
      <c r="U15" s="4">
        <v>39663</v>
      </c>
      <c r="V15" s="3">
        <v>40763</v>
      </c>
      <c r="W15" s="4">
        <v>41385</v>
      </c>
      <c r="X15" s="3">
        <v>42712</v>
      </c>
      <c r="Y15" s="4">
        <v>47135</v>
      </c>
      <c r="Z15" s="3">
        <v>49950</v>
      </c>
      <c r="AA15" s="4">
        <v>54104</v>
      </c>
      <c r="AB15" s="3">
        <v>55704</v>
      </c>
      <c r="AC15" s="4">
        <v>56662</v>
      </c>
      <c r="AD15" s="3">
        <v>57379</v>
      </c>
    </row>
    <row r="16" s="1" customFormat="1" spans="1:30">
      <c r="A16" s="3">
        <v>3280</v>
      </c>
      <c r="B16" s="4">
        <v>4911</v>
      </c>
      <c r="C16" s="3">
        <v>12862</v>
      </c>
      <c r="D16" s="4">
        <v>18629</v>
      </c>
      <c r="E16" s="3">
        <v>23409</v>
      </c>
      <c r="F16" s="4">
        <v>24282</v>
      </c>
      <c r="G16" s="3">
        <v>24927</v>
      </c>
      <c r="H16" s="4">
        <v>25437</v>
      </c>
      <c r="I16" s="3">
        <v>26184</v>
      </c>
      <c r="J16" s="4">
        <v>26443</v>
      </c>
      <c r="K16" s="3">
        <v>26815</v>
      </c>
      <c r="L16" s="4">
        <v>28647</v>
      </c>
      <c r="M16" s="3">
        <v>29742</v>
      </c>
      <c r="N16" s="4">
        <v>31025</v>
      </c>
      <c r="O16" s="3">
        <v>32648</v>
      </c>
      <c r="P16" s="3">
        <v>36029</v>
      </c>
      <c r="Q16" s="4">
        <v>36579</v>
      </c>
      <c r="R16" s="3">
        <v>37301</v>
      </c>
      <c r="S16" s="4">
        <v>38471</v>
      </c>
      <c r="T16" s="3">
        <v>38964</v>
      </c>
      <c r="U16" s="4">
        <v>39664</v>
      </c>
      <c r="V16" s="3">
        <v>40808</v>
      </c>
      <c r="W16" s="4">
        <v>41425</v>
      </c>
      <c r="X16" s="3">
        <v>42724</v>
      </c>
      <c r="Y16" s="4">
        <v>47138</v>
      </c>
      <c r="Z16" s="3">
        <v>49969</v>
      </c>
      <c r="AA16" s="4">
        <v>54128</v>
      </c>
      <c r="AB16" s="3">
        <v>55724</v>
      </c>
      <c r="AC16" s="4">
        <v>56669</v>
      </c>
      <c r="AD16" s="3">
        <v>57381</v>
      </c>
    </row>
    <row r="17" s="1" customFormat="1" spans="1:30">
      <c r="A17" s="3">
        <v>3588</v>
      </c>
      <c r="B17" s="4">
        <v>4924</v>
      </c>
      <c r="C17" s="3">
        <v>12872</v>
      </c>
      <c r="D17" s="4">
        <v>18630</v>
      </c>
      <c r="E17" s="3">
        <v>23413</v>
      </c>
      <c r="F17" s="4">
        <v>24324</v>
      </c>
      <c r="G17" s="3">
        <v>24934</v>
      </c>
      <c r="H17" s="4">
        <v>25444</v>
      </c>
      <c r="I17" s="3">
        <v>26203</v>
      </c>
      <c r="J17" s="4">
        <v>26444</v>
      </c>
      <c r="K17" s="3">
        <v>26818</v>
      </c>
      <c r="L17" s="4">
        <v>28649</v>
      </c>
      <c r="M17" s="3">
        <v>29836</v>
      </c>
      <c r="N17" s="4">
        <v>31038</v>
      </c>
      <c r="O17" s="3">
        <v>32654</v>
      </c>
      <c r="P17" s="3">
        <v>36030</v>
      </c>
      <c r="Q17" s="4">
        <v>36581</v>
      </c>
      <c r="R17" s="3">
        <v>37308</v>
      </c>
      <c r="S17" s="4">
        <v>38475</v>
      </c>
      <c r="T17" s="3">
        <v>39044</v>
      </c>
      <c r="U17" s="4">
        <v>39665</v>
      </c>
      <c r="V17" s="3">
        <v>40810</v>
      </c>
      <c r="W17" s="4">
        <v>41464</v>
      </c>
      <c r="X17" s="3">
        <v>42729</v>
      </c>
      <c r="Y17" s="4">
        <v>47145</v>
      </c>
      <c r="Z17" s="3">
        <v>49970</v>
      </c>
      <c r="AA17" s="4">
        <v>54210</v>
      </c>
      <c r="AB17" s="3">
        <v>55731</v>
      </c>
      <c r="AC17" s="4">
        <v>56673</v>
      </c>
      <c r="AD17" s="3">
        <v>57382</v>
      </c>
    </row>
    <row r="18" s="1" customFormat="1" spans="1:30">
      <c r="A18" s="3">
        <v>3592</v>
      </c>
      <c r="B18" s="4">
        <v>4936</v>
      </c>
      <c r="C18" s="3">
        <v>12916</v>
      </c>
      <c r="D18" s="4">
        <v>18812</v>
      </c>
      <c r="E18" s="3">
        <v>23414</v>
      </c>
      <c r="F18" s="4">
        <v>24325</v>
      </c>
      <c r="G18" s="3">
        <v>24962</v>
      </c>
      <c r="H18" s="4">
        <v>25511</v>
      </c>
      <c r="I18" s="3">
        <v>26206</v>
      </c>
      <c r="J18" s="4">
        <v>26447</v>
      </c>
      <c r="K18" s="3">
        <v>26823</v>
      </c>
      <c r="L18" s="4">
        <v>28653</v>
      </c>
      <c r="M18" s="3">
        <v>29843</v>
      </c>
      <c r="N18" s="4">
        <v>31049</v>
      </c>
      <c r="O18" s="3">
        <v>32683</v>
      </c>
      <c r="P18" s="3">
        <v>36031</v>
      </c>
      <c r="Q18" s="4">
        <v>36585</v>
      </c>
      <c r="R18" s="3">
        <v>37309</v>
      </c>
      <c r="S18" s="4">
        <v>38477</v>
      </c>
      <c r="T18" s="3">
        <v>39045</v>
      </c>
      <c r="U18" s="4">
        <v>39669</v>
      </c>
      <c r="V18" s="3">
        <v>40813</v>
      </c>
      <c r="W18" s="4">
        <v>41472</v>
      </c>
      <c r="X18" s="3">
        <v>42732</v>
      </c>
      <c r="Y18" s="4">
        <v>47163</v>
      </c>
      <c r="Z18" s="3">
        <v>50052</v>
      </c>
      <c r="AA18" s="4">
        <v>54213</v>
      </c>
      <c r="AB18" s="3">
        <v>55732</v>
      </c>
      <c r="AC18" s="4">
        <v>56681</v>
      </c>
      <c r="AD18" s="3">
        <v>57383</v>
      </c>
    </row>
    <row r="19" s="1" customFormat="1" spans="1:30">
      <c r="A19" s="3">
        <v>3597</v>
      </c>
      <c r="B19" s="4">
        <v>4941</v>
      </c>
      <c r="C19" s="3">
        <v>12926</v>
      </c>
      <c r="D19" s="4">
        <v>18829</v>
      </c>
      <c r="E19" s="3">
        <v>23420</v>
      </c>
      <c r="F19" s="4">
        <v>24326</v>
      </c>
      <c r="G19" s="3">
        <v>24966</v>
      </c>
      <c r="H19" s="4">
        <v>25512</v>
      </c>
      <c r="I19" s="3">
        <v>26215</v>
      </c>
      <c r="J19" s="4">
        <v>26448</v>
      </c>
      <c r="K19" s="3">
        <v>26838</v>
      </c>
      <c r="L19" s="4">
        <v>28657</v>
      </c>
      <c r="M19" s="3">
        <v>29845</v>
      </c>
      <c r="N19" s="4">
        <v>31060</v>
      </c>
      <c r="O19" s="3">
        <v>32702</v>
      </c>
      <c r="P19" s="3">
        <v>36035</v>
      </c>
      <c r="Q19" s="4">
        <v>36723</v>
      </c>
      <c r="R19" s="3">
        <v>37325</v>
      </c>
      <c r="S19" s="4">
        <v>38504</v>
      </c>
      <c r="T19" s="3">
        <v>39061</v>
      </c>
      <c r="U19" s="4">
        <v>39740</v>
      </c>
      <c r="V19" s="3">
        <v>40819</v>
      </c>
      <c r="W19" s="4">
        <v>41534</v>
      </c>
      <c r="X19" s="3">
        <v>42740</v>
      </c>
      <c r="Y19" s="4">
        <v>47175</v>
      </c>
      <c r="Z19" s="3">
        <v>50068</v>
      </c>
      <c r="AA19" s="4">
        <v>54422</v>
      </c>
      <c r="AB19" s="3">
        <v>55750</v>
      </c>
      <c r="AC19" s="4">
        <v>56686</v>
      </c>
      <c r="AD19" s="3">
        <v>57385</v>
      </c>
    </row>
    <row r="20" s="1" customFormat="1" spans="1:30">
      <c r="A20" s="3">
        <v>4017</v>
      </c>
      <c r="B20" s="4">
        <v>4942</v>
      </c>
      <c r="C20" s="3">
        <v>12986</v>
      </c>
      <c r="D20" s="4">
        <v>18831</v>
      </c>
      <c r="E20" s="3">
        <v>23440</v>
      </c>
      <c r="F20" s="4">
        <v>24330</v>
      </c>
      <c r="G20" s="3">
        <v>24974</v>
      </c>
      <c r="H20" s="4">
        <v>25514</v>
      </c>
      <c r="I20" s="3">
        <v>26217</v>
      </c>
      <c r="J20" s="4">
        <v>26456</v>
      </c>
      <c r="K20" s="3">
        <v>26851</v>
      </c>
      <c r="L20" s="4">
        <v>28662</v>
      </c>
      <c r="M20" s="3">
        <v>29848</v>
      </c>
      <c r="N20" s="4">
        <v>31065</v>
      </c>
      <c r="O20" s="3">
        <v>32759</v>
      </c>
      <c r="P20" s="3">
        <v>36039</v>
      </c>
      <c r="Q20" s="4">
        <v>36727</v>
      </c>
      <c r="R20" s="3">
        <v>37332</v>
      </c>
      <c r="S20" s="4">
        <v>38541</v>
      </c>
      <c r="T20" s="3">
        <v>39067</v>
      </c>
      <c r="U20" s="4">
        <v>39745</v>
      </c>
      <c r="V20" s="3">
        <v>40824</v>
      </c>
      <c r="W20" s="4">
        <v>41632</v>
      </c>
      <c r="X20" s="3">
        <v>42757</v>
      </c>
      <c r="Y20" s="4">
        <v>47235</v>
      </c>
      <c r="Z20" s="3">
        <v>50074</v>
      </c>
      <c r="AA20" s="4">
        <v>54437</v>
      </c>
      <c r="AB20" s="3">
        <v>55752</v>
      </c>
      <c r="AC20" s="4">
        <v>56688</v>
      </c>
      <c r="AD20" s="3">
        <v>57420</v>
      </c>
    </row>
    <row r="21" s="1" customFormat="1" spans="1:30">
      <c r="A21" s="3">
        <v>4019</v>
      </c>
      <c r="B21" s="4">
        <v>4943</v>
      </c>
      <c r="C21" s="3">
        <v>13355</v>
      </c>
      <c r="D21" s="4">
        <v>18832</v>
      </c>
      <c r="E21" s="3">
        <v>23443</v>
      </c>
      <c r="F21" s="4">
        <v>24366</v>
      </c>
      <c r="G21" s="3">
        <v>24984</v>
      </c>
      <c r="H21" s="4">
        <v>25515</v>
      </c>
      <c r="I21" s="3">
        <v>26218</v>
      </c>
      <c r="J21" s="4">
        <v>26525</v>
      </c>
      <c r="K21" s="3">
        <v>26852</v>
      </c>
      <c r="L21" s="4">
        <v>28679</v>
      </c>
      <c r="M21" s="3">
        <v>29915</v>
      </c>
      <c r="N21" s="4">
        <v>31067</v>
      </c>
      <c r="O21" s="3">
        <v>33476</v>
      </c>
      <c r="P21" s="3">
        <v>36040</v>
      </c>
      <c r="Q21" s="4">
        <v>36738</v>
      </c>
      <c r="R21" s="3">
        <v>37335</v>
      </c>
      <c r="S21" s="4">
        <v>38554</v>
      </c>
      <c r="T21" s="3">
        <v>39086</v>
      </c>
      <c r="U21" s="4">
        <v>39747</v>
      </c>
      <c r="V21" s="3">
        <v>40826</v>
      </c>
      <c r="W21" s="4">
        <v>41712</v>
      </c>
      <c r="X21" s="3">
        <v>42776</v>
      </c>
      <c r="Y21" s="4">
        <v>47574</v>
      </c>
      <c r="Z21" s="3">
        <v>50108</v>
      </c>
      <c r="AA21" s="4">
        <v>54457</v>
      </c>
      <c r="AB21" s="3">
        <v>55757</v>
      </c>
      <c r="AC21" s="4">
        <v>56711</v>
      </c>
      <c r="AD21" s="3">
        <v>57424</v>
      </c>
    </row>
    <row r="22" s="1" customFormat="1" spans="1:30">
      <c r="A22" s="3">
        <v>4050</v>
      </c>
      <c r="B22" s="4">
        <v>4955</v>
      </c>
      <c r="C22" s="3">
        <v>13404</v>
      </c>
      <c r="D22" s="4">
        <v>18833</v>
      </c>
      <c r="E22" s="3">
        <v>23488</v>
      </c>
      <c r="F22" s="4">
        <v>24377</v>
      </c>
      <c r="G22" s="3">
        <v>24993</v>
      </c>
      <c r="H22" s="4">
        <v>25517</v>
      </c>
      <c r="I22" s="3">
        <v>26222</v>
      </c>
      <c r="J22" s="4">
        <v>26562</v>
      </c>
      <c r="K22" s="3">
        <v>26865</v>
      </c>
      <c r="L22" s="4">
        <v>28684</v>
      </c>
      <c r="M22" s="3">
        <v>29922</v>
      </c>
      <c r="N22" s="4">
        <v>31077</v>
      </c>
      <c r="O22" s="3">
        <v>33855</v>
      </c>
      <c r="P22" s="3">
        <v>36046</v>
      </c>
      <c r="Q22" s="4">
        <v>36740</v>
      </c>
      <c r="R22" s="3">
        <v>37337</v>
      </c>
      <c r="S22" s="4">
        <v>38556</v>
      </c>
      <c r="T22" s="3">
        <v>39094</v>
      </c>
      <c r="U22" s="4">
        <v>39767</v>
      </c>
      <c r="V22" s="3">
        <v>40840</v>
      </c>
      <c r="W22" s="4">
        <v>41713</v>
      </c>
      <c r="X22" s="3">
        <v>42782</v>
      </c>
      <c r="Y22" s="4">
        <v>47841</v>
      </c>
      <c r="Z22" s="3">
        <v>50155</v>
      </c>
      <c r="AA22" s="4">
        <v>54459</v>
      </c>
      <c r="AB22" s="3">
        <v>55763</v>
      </c>
      <c r="AC22" s="4">
        <v>56720</v>
      </c>
      <c r="AD22" s="3">
        <v>57434</v>
      </c>
    </row>
    <row r="23" s="1" customFormat="1" spans="1:30">
      <c r="A23" s="3">
        <v>4108</v>
      </c>
      <c r="B23" s="4">
        <v>4958</v>
      </c>
      <c r="C23" s="3">
        <v>13697</v>
      </c>
      <c r="D23" s="4">
        <v>20118</v>
      </c>
      <c r="E23" s="3">
        <v>23872</v>
      </c>
      <c r="F23" s="4">
        <v>24411</v>
      </c>
      <c r="G23" s="3">
        <v>25009</v>
      </c>
      <c r="H23" s="4">
        <v>25520</v>
      </c>
      <c r="I23" s="3">
        <v>26224</v>
      </c>
      <c r="J23" s="4">
        <v>26581</v>
      </c>
      <c r="K23" s="3">
        <v>26866</v>
      </c>
      <c r="L23" s="4">
        <v>28692</v>
      </c>
      <c r="M23" s="3">
        <v>29934</v>
      </c>
      <c r="N23" s="4">
        <v>31081</v>
      </c>
      <c r="O23" s="3">
        <v>33857</v>
      </c>
      <c r="P23" s="3">
        <v>36047</v>
      </c>
      <c r="Q23" s="4">
        <v>36742</v>
      </c>
      <c r="R23" s="3">
        <v>37365</v>
      </c>
      <c r="S23" s="4">
        <v>38562</v>
      </c>
      <c r="T23" s="3">
        <v>39095</v>
      </c>
      <c r="U23" s="4">
        <v>39769</v>
      </c>
      <c r="V23" s="3">
        <v>40858</v>
      </c>
      <c r="W23" s="4">
        <v>41714</v>
      </c>
      <c r="X23" s="3">
        <v>42784</v>
      </c>
      <c r="Y23" s="4">
        <v>47847</v>
      </c>
      <c r="Z23" s="3">
        <v>50254</v>
      </c>
      <c r="AA23" s="4">
        <v>54462</v>
      </c>
      <c r="AB23" s="3">
        <v>55765</v>
      </c>
      <c r="AC23" s="4">
        <v>56722</v>
      </c>
      <c r="AD23" s="3">
        <v>57435</v>
      </c>
    </row>
    <row r="24" s="1" customFormat="1" spans="1:30">
      <c r="A24" s="3">
        <v>4285</v>
      </c>
      <c r="B24" s="4">
        <v>4964</v>
      </c>
      <c r="C24" s="3">
        <v>13804</v>
      </c>
      <c r="D24" s="4">
        <v>20130</v>
      </c>
      <c r="E24" s="3">
        <v>23873</v>
      </c>
      <c r="F24" s="4">
        <v>24442</v>
      </c>
      <c r="G24" s="3">
        <v>25030</v>
      </c>
      <c r="H24" s="4">
        <v>25521</v>
      </c>
      <c r="I24" s="3">
        <v>26228</v>
      </c>
      <c r="J24" s="4">
        <v>26582</v>
      </c>
      <c r="K24" s="3">
        <v>26884</v>
      </c>
      <c r="L24" s="4">
        <v>28693</v>
      </c>
      <c r="M24" s="3">
        <v>29943</v>
      </c>
      <c r="N24" s="4">
        <v>31085</v>
      </c>
      <c r="O24" s="3">
        <v>33865</v>
      </c>
      <c r="P24" s="3">
        <v>36051</v>
      </c>
      <c r="Q24" s="4">
        <v>36749</v>
      </c>
      <c r="R24" s="3">
        <v>37367</v>
      </c>
      <c r="S24" s="4">
        <v>38568</v>
      </c>
      <c r="T24" s="3">
        <v>39108</v>
      </c>
      <c r="U24" s="4">
        <v>39776</v>
      </c>
      <c r="V24" s="3">
        <v>40874</v>
      </c>
      <c r="W24" s="4">
        <v>41721</v>
      </c>
      <c r="X24" s="3">
        <v>43156</v>
      </c>
      <c r="Y24" s="4">
        <v>47868</v>
      </c>
      <c r="Z24" s="3">
        <v>50264</v>
      </c>
      <c r="AA24" s="4">
        <v>54487</v>
      </c>
      <c r="AB24" s="3">
        <v>55766</v>
      </c>
      <c r="AC24" s="4">
        <v>56729</v>
      </c>
      <c r="AD24" s="3">
        <v>57437</v>
      </c>
    </row>
    <row r="25" s="1" customFormat="1" spans="1:30">
      <c r="A25" s="3">
        <v>4352</v>
      </c>
      <c r="B25" s="4">
        <v>4970</v>
      </c>
      <c r="C25" s="3">
        <v>13832</v>
      </c>
      <c r="D25" s="4">
        <v>20661</v>
      </c>
      <c r="E25" s="3">
        <v>23881</v>
      </c>
      <c r="F25" s="4">
        <v>24460</v>
      </c>
      <c r="G25" s="3">
        <v>25043</v>
      </c>
      <c r="H25" s="4">
        <v>25524</v>
      </c>
      <c r="I25" s="3">
        <v>26230</v>
      </c>
      <c r="J25" s="4">
        <v>26585</v>
      </c>
      <c r="K25" s="3">
        <v>27016</v>
      </c>
      <c r="L25" s="4">
        <v>28698</v>
      </c>
      <c r="M25" s="3">
        <v>30175</v>
      </c>
      <c r="N25" s="4">
        <v>31087</v>
      </c>
      <c r="O25" s="3">
        <v>33890</v>
      </c>
      <c r="P25" s="3">
        <v>36053</v>
      </c>
      <c r="Q25" s="4">
        <v>36751</v>
      </c>
      <c r="R25" s="3">
        <v>37376</v>
      </c>
      <c r="S25" s="4">
        <v>38569</v>
      </c>
      <c r="T25" s="3">
        <v>39117</v>
      </c>
      <c r="U25" s="4">
        <v>39829</v>
      </c>
      <c r="V25" s="3">
        <v>40914</v>
      </c>
      <c r="W25" s="4">
        <v>41731</v>
      </c>
      <c r="X25" s="3">
        <v>43158</v>
      </c>
      <c r="Y25" s="4">
        <v>47946</v>
      </c>
      <c r="Z25" s="3">
        <v>50275</v>
      </c>
      <c r="AA25" s="4">
        <v>54517</v>
      </c>
      <c r="AB25" s="3">
        <v>55771</v>
      </c>
      <c r="AC25" s="4">
        <v>56755</v>
      </c>
      <c r="AD25" s="3">
        <v>57440</v>
      </c>
    </row>
    <row r="26" s="1" customFormat="1" spans="1:30">
      <c r="A26" s="3">
        <v>4353</v>
      </c>
      <c r="B26" s="4">
        <v>4982</v>
      </c>
      <c r="C26" s="3">
        <v>13847</v>
      </c>
      <c r="D26" s="4">
        <v>20686</v>
      </c>
      <c r="E26" s="3">
        <v>23921</v>
      </c>
      <c r="F26" s="4">
        <v>24465</v>
      </c>
      <c r="G26" s="3">
        <v>25047</v>
      </c>
      <c r="H26" s="4">
        <v>25534</v>
      </c>
      <c r="I26" s="3">
        <v>26234</v>
      </c>
      <c r="J26" s="4">
        <v>26601</v>
      </c>
      <c r="K26" s="3">
        <v>27291</v>
      </c>
      <c r="L26" s="4">
        <v>28705</v>
      </c>
      <c r="M26" s="3">
        <v>30216</v>
      </c>
      <c r="N26" s="4">
        <v>31094</v>
      </c>
      <c r="O26" s="3">
        <v>33924</v>
      </c>
      <c r="P26" s="3">
        <v>36089</v>
      </c>
      <c r="Q26" s="4">
        <v>36752</v>
      </c>
      <c r="R26" s="3">
        <v>37383</v>
      </c>
      <c r="S26" s="4">
        <v>38573</v>
      </c>
      <c r="T26" s="3">
        <v>39119</v>
      </c>
      <c r="U26" s="4">
        <v>39836</v>
      </c>
      <c r="V26" s="3">
        <v>40935</v>
      </c>
      <c r="W26" s="4">
        <v>41743</v>
      </c>
      <c r="X26" s="3">
        <v>43438</v>
      </c>
      <c r="Y26" s="4">
        <v>47952</v>
      </c>
      <c r="Z26" s="3">
        <v>50551</v>
      </c>
      <c r="AA26" s="4">
        <v>54520</v>
      </c>
      <c r="AB26" s="3">
        <v>55772</v>
      </c>
      <c r="AC26" s="4">
        <v>56756</v>
      </c>
      <c r="AD26" s="3">
        <v>57449</v>
      </c>
    </row>
    <row r="27" s="1" customFormat="1" spans="1:30">
      <c r="A27" s="3">
        <v>4354</v>
      </c>
      <c r="B27" s="4">
        <v>4985</v>
      </c>
      <c r="C27" s="3">
        <v>14039</v>
      </c>
      <c r="D27" s="4">
        <v>21530</v>
      </c>
      <c r="E27" s="3">
        <v>23942</v>
      </c>
      <c r="F27" s="4">
        <v>24484</v>
      </c>
      <c r="G27" s="3">
        <v>25060</v>
      </c>
      <c r="H27" s="4">
        <v>25544</v>
      </c>
      <c r="I27" s="3">
        <v>26237</v>
      </c>
      <c r="J27" s="4">
        <v>26610</v>
      </c>
      <c r="K27" s="3">
        <v>27306</v>
      </c>
      <c r="L27" s="4">
        <v>28707</v>
      </c>
      <c r="M27" s="3">
        <v>30258</v>
      </c>
      <c r="N27" s="4">
        <v>31097</v>
      </c>
      <c r="O27" s="3">
        <v>33946</v>
      </c>
      <c r="P27" s="3">
        <v>36091</v>
      </c>
      <c r="Q27" s="4">
        <v>36754</v>
      </c>
      <c r="R27" s="3">
        <v>37385</v>
      </c>
      <c r="S27" s="4">
        <v>38588</v>
      </c>
      <c r="T27" s="3">
        <v>39140</v>
      </c>
      <c r="U27" s="4">
        <v>39837</v>
      </c>
      <c r="V27" s="3">
        <v>40939</v>
      </c>
      <c r="W27" s="4">
        <v>41745</v>
      </c>
      <c r="X27" s="3">
        <v>43440</v>
      </c>
      <c r="Y27" s="4">
        <v>48001</v>
      </c>
      <c r="Z27" s="3">
        <v>50590</v>
      </c>
      <c r="AA27" s="4">
        <v>54524</v>
      </c>
      <c r="AB27" s="3">
        <v>55781</v>
      </c>
      <c r="AC27" s="4">
        <v>57052</v>
      </c>
      <c r="AD27" s="3">
        <v>57452</v>
      </c>
    </row>
    <row r="28" s="1" customFormat="1" spans="1:30">
      <c r="A28" s="3">
        <v>4358</v>
      </c>
      <c r="B28" s="4">
        <v>4989</v>
      </c>
      <c r="C28" s="3">
        <v>14751</v>
      </c>
      <c r="D28" s="4">
        <v>21557</v>
      </c>
      <c r="E28" s="3">
        <v>23954</v>
      </c>
      <c r="F28" s="4">
        <v>24526</v>
      </c>
      <c r="G28" s="3">
        <v>25063</v>
      </c>
      <c r="H28" s="4">
        <v>25557</v>
      </c>
      <c r="I28" s="3">
        <v>26254</v>
      </c>
      <c r="J28" s="4">
        <v>26611</v>
      </c>
      <c r="K28" s="3">
        <v>27314</v>
      </c>
      <c r="L28" s="4">
        <v>28714</v>
      </c>
      <c r="M28" s="3">
        <v>30428</v>
      </c>
      <c r="N28" s="4">
        <v>31543</v>
      </c>
      <c r="O28" s="3">
        <v>34137</v>
      </c>
      <c r="P28" s="3">
        <v>36258</v>
      </c>
      <c r="Q28" s="4">
        <v>36756</v>
      </c>
      <c r="R28" s="3">
        <v>37387</v>
      </c>
      <c r="S28" s="4">
        <v>38589</v>
      </c>
      <c r="T28" s="3">
        <v>39146</v>
      </c>
      <c r="U28" s="4">
        <v>39851</v>
      </c>
      <c r="V28" s="3">
        <v>40946</v>
      </c>
      <c r="W28" s="4">
        <v>41754</v>
      </c>
      <c r="X28" s="3">
        <v>43446</v>
      </c>
      <c r="Y28" s="4">
        <v>48748</v>
      </c>
      <c r="Z28" s="3">
        <v>50836</v>
      </c>
      <c r="AA28" s="4">
        <v>54540</v>
      </c>
      <c r="AB28" s="3">
        <v>55785</v>
      </c>
      <c r="AC28" s="4">
        <v>57067</v>
      </c>
      <c r="AD28" s="3">
        <v>57455</v>
      </c>
    </row>
    <row r="29" s="1" customFormat="1" spans="1:30">
      <c r="A29" s="3">
        <v>4406</v>
      </c>
      <c r="B29" s="4">
        <v>5076</v>
      </c>
      <c r="C29" s="3">
        <v>15310</v>
      </c>
      <c r="D29" s="4">
        <v>21610</v>
      </c>
      <c r="E29" s="3">
        <v>23960</v>
      </c>
      <c r="F29" s="4">
        <v>24530</v>
      </c>
      <c r="G29" s="3">
        <v>25083</v>
      </c>
      <c r="H29" s="4">
        <v>25632</v>
      </c>
      <c r="I29" s="3">
        <v>26264</v>
      </c>
      <c r="J29" s="4">
        <v>26615</v>
      </c>
      <c r="K29" s="3">
        <v>27341</v>
      </c>
      <c r="L29" s="4">
        <v>28718</v>
      </c>
      <c r="M29" s="3">
        <v>30441</v>
      </c>
      <c r="N29" s="4">
        <v>31552</v>
      </c>
      <c r="O29" s="3">
        <v>34267</v>
      </c>
      <c r="P29" s="3">
        <v>36262</v>
      </c>
      <c r="Q29" s="4">
        <v>36761</v>
      </c>
      <c r="R29" s="3">
        <v>37391</v>
      </c>
      <c r="S29" s="4">
        <v>38622</v>
      </c>
      <c r="T29" s="3">
        <v>39152</v>
      </c>
      <c r="U29" s="4">
        <v>39861</v>
      </c>
      <c r="V29" s="3">
        <v>40964</v>
      </c>
      <c r="W29" s="4">
        <v>41759</v>
      </c>
      <c r="X29" s="3">
        <v>43456</v>
      </c>
      <c r="Y29" s="4">
        <v>49309</v>
      </c>
      <c r="Z29" s="3">
        <v>50837</v>
      </c>
      <c r="AA29" s="4">
        <v>54555</v>
      </c>
      <c r="AB29" s="3">
        <v>55798</v>
      </c>
      <c r="AC29" s="4">
        <v>57217</v>
      </c>
      <c r="AD29" s="3">
        <v>57456</v>
      </c>
    </row>
    <row r="30" s="1" customFormat="1" spans="1:30">
      <c r="A30" s="3">
        <v>4413</v>
      </c>
      <c r="B30" s="4">
        <v>5084</v>
      </c>
      <c r="C30" s="3">
        <v>15362</v>
      </c>
      <c r="D30" s="4">
        <v>21626</v>
      </c>
      <c r="E30" s="3">
        <v>24053</v>
      </c>
      <c r="F30" s="4">
        <v>24556</v>
      </c>
      <c r="G30" s="3">
        <v>25088</v>
      </c>
      <c r="H30" s="4">
        <v>25654</v>
      </c>
      <c r="I30" s="3">
        <v>26268</v>
      </c>
      <c r="J30" s="4">
        <v>26617</v>
      </c>
      <c r="K30" s="3">
        <v>27343</v>
      </c>
      <c r="L30" s="4">
        <v>28749</v>
      </c>
      <c r="M30" s="3">
        <v>30449</v>
      </c>
      <c r="N30" s="4">
        <v>31554</v>
      </c>
      <c r="O30" s="3">
        <v>34739</v>
      </c>
      <c r="P30" s="3">
        <v>36266</v>
      </c>
      <c r="Q30" s="4">
        <v>36767</v>
      </c>
      <c r="R30" s="3">
        <v>37396</v>
      </c>
      <c r="S30" s="4">
        <v>38623</v>
      </c>
      <c r="T30" s="3">
        <v>39156</v>
      </c>
      <c r="U30" s="4">
        <v>40009</v>
      </c>
      <c r="V30" s="3">
        <v>40972</v>
      </c>
      <c r="W30" s="4">
        <v>41762</v>
      </c>
      <c r="X30" s="3">
        <v>43754</v>
      </c>
      <c r="Y30" s="4">
        <v>49342</v>
      </c>
      <c r="Z30" s="3">
        <v>50843</v>
      </c>
      <c r="AA30" s="4">
        <v>54556</v>
      </c>
      <c r="AB30" s="3">
        <v>56020</v>
      </c>
      <c r="AC30" s="4">
        <v>57232</v>
      </c>
      <c r="AD30" s="3">
        <v>57460</v>
      </c>
    </row>
    <row r="31" s="1" customFormat="1" spans="1:30">
      <c r="A31" s="3">
        <v>4416</v>
      </c>
      <c r="B31" s="4">
        <v>5440</v>
      </c>
      <c r="C31" s="3">
        <v>15377</v>
      </c>
      <c r="D31" s="4">
        <v>21635</v>
      </c>
      <c r="E31" s="3">
        <v>24067</v>
      </c>
      <c r="F31" s="4">
        <v>24565</v>
      </c>
      <c r="G31" s="3">
        <v>25111</v>
      </c>
      <c r="H31" s="4">
        <v>25669</v>
      </c>
      <c r="I31" s="3">
        <v>26270</v>
      </c>
      <c r="J31" s="4">
        <v>26619</v>
      </c>
      <c r="K31" s="3">
        <v>27808</v>
      </c>
      <c r="L31" s="4">
        <v>28753</v>
      </c>
      <c r="M31" s="3">
        <v>30454</v>
      </c>
      <c r="N31" s="4">
        <v>31555</v>
      </c>
      <c r="O31" s="3">
        <v>35019</v>
      </c>
      <c r="P31" s="3">
        <v>36269</v>
      </c>
      <c r="Q31" s="4">
        <v>36768</v>
      </c>
      <c r="R31" s="3">
        <v>37640</v>
      </c>
      <c r="S31" s="4">
        <v>38642</v>
      </c>
      <c r="T31" s="3">
        <v>39160</v>
      </c>
      <c r="U31" s="4">
        <v>40011</v>
      </c>
      <c r="V31" s="3">
        <v>40983</v>
      </c>
      <c r="W31" s="4">
        <v>41763</v>
      </c>
      <c r="X31" s="3">
        <v>43787</v>
      </c>
      <c r="Y31" s="4">
        <v>49611</v>
      </c>
      <c r="Z31" s="3">
        <v>50848</v>
      </c>
      <c r="AA31" s="4">
        <v>54557</v>
      </c>
      <c r="AB31" s="3">
        <v>56037</v>
      </c>
      <c r="AC31" s="4">
        <v>57235</v>
      </c>
      <c r="AD31" s="3">
        <v>57466</v>
      </c>
    </row>
    <row r="32" s="1" customFormat="1" spans="1:30">
      <c r="A32" s="3">
        <v>4417</v>
      </c>
      <c r="B32" s="4">
        <v>5448</v>
      </c>
      <c r="C32" s="3">
        <v>15535</v>
      </c>
      <c r="D32" s="4">
        <v>21669</v>
      </c>
      <c r="E32" s="3">
        <v>24076</v>
      </c>
      <c r="F32" s="4">
        <v>24580</v>
      </c>
      <c r="G32" s="3">
        <v>25113</v>
      </c>
      <c r="H32" s="4">
        <v>25671</v>
      </c>
      <c r="I32" s="3">
        <v>26273</v>
      </c>
      <c r="J32" s="4">
        <v>26621</v>
      </c>
      <c r="K32" s="3">
        <v>27845</v>
      </c>
      <c r="L32" s="4">
        <v>28756</v>
      </c>
      <c r="M32" s="3">
        <v>30522</v>
      </c>
      <c r="N32" s="4">
        <v>31624</v>
      </c>
      <c r="O32" s="3">
        <v>35136</v>
      </c>
      <c r="P32" s="3">
        <v>36273</v>
      </c>
      <c r="Q32" s="4">
        <v>36776</v>
      </c>
      <c r="R32" s="3">
        <v>37680</v>
      </c>
      <c r="S32" s="4">
        <v>38647</v>
      </c>
      <c r="T32" s="3">
        <v>39166</v>
      </c>
      <c r="U32" s="4">
        <v>40036</v>
      </c>
      <c r="V32" s="3">
        <v>40988</v>
      </c>
      <c r="W32" s="4">
        <v>41766</v>
      </c>
      <c r="X32" s="3">
        <v>43805</v>
      </c>
      <c r="Y32" s="4">
        <v>49639</v>
      </c>
      <c r="Z32" s="3">
        <v>50859</v>
      </c>
      <c r="AA32" s="4">
        <v>54564</v>
      </c>
      <c r="AB32" s="3">
        <v>56136</v>
      </c>
      <c r="AC32" s="4">
        <v>57236</v>
      </c>
      <c r="AD32" s="3">
        <v>57467</v>
      </c>
    </row>
    <row r="33" s="1" customFormat="1" spans="1:30">
      <c r="A33" s="3">
        <v>4426</v>
      </c>
      <c r="B33" s="4">
        <v>5483</v>
      </c>
      <c r="C33" s="3">
        <v>15538</v>
      </c>
      <c r="D33" s="4">
        <v>21824</v>
      </c>
      <c r="E33" s="3">
        <v>24088</v>
      </c>
      <c r="F33" s="4">
        <v>24594</v>
      </c>
      <c r="G33" s="3">
        <v>25123</v>
      </c>
      <c r="H33" s="4">
        <v>25686</v>
      </c>
      <c r="I33" s="3">
        <v>26282</v>
      </c>
      <c r="J33" s="4">
        <v>26623</v>
      </c>
      <c r="K33" s="3">
        <v>27846</v>
      </c>
      <c r="L33" s="4">
        <v>28772</v>
      </c>
      <c r="M33" s="3">
        <v>30536</v>
      </c>
      <c r="N33" s="4">
        <v>31629</v>
      </c>
      <c r="O33" s="3">
        <v>35441</v>
      </c>
      <c r="P33" s="3">
        <v>36280</v>
      </c>
      <c r="Q33" s="4">
        <v>36785</v>
      </c>
      <c r="R33" s="3">
        <v>37726</v>
      </c>
      <c r="S33" s="4">
        <v>38649</v>
      </c>
      <c r="T33" s="3">
        <v>39177</v>
      </c>
      <c r="U33" s="4">
        <v>40046</v>
      </c>
      <c r="V33" s="3">
        <v>40995</v>
      </c>
      <c r="W33" s="4">
        <v>41776</v>
      </c>
      <c r="X33" s="3">
        <v>43824</v>
      </c>
      <c r="Y33" s="4">
        <v>49673</v>
      </c>
      <c r="Z33" s="3">
        <v>50861</v>
      </c>
      <c r="AA33" s="4">
        <v>54565</v>
      </c>
      <c r="AB33" s="3">
        <v>56142</v>
      </c>
      <c r="AC33" s="4">
        <v>57242</v>
      </c>
      <c r="AD33" s="3">
        <v>57470</v>
      </c>
    </row>
    <row r="34" s="1" customFormat="1" spans="1:30">
      <c r="A34" s="3">
        <v>4442</v>
      </c>
      <c r="B34" s="4">
        <v>5485</v>
      </c>
      <c r="C34" s="3">
        <v>15560</v>
      </c>
      <c r="D34" s="4">
        <v>21838</v>
      </c>
      <c r="E34" s="3">
        <v>24091</v>
      </c>
      <c r="F34" s="4">
        <v>24598</v>
      </c>
      <c r="G34" s="3">
        <v>25125</v>
      </c>
      <c r="H34" s="4">
        <v>25688</v>
      </c>
      <c r="I34" s="3">
        <v>26288</v>
      </c>
      <c r="J34" s="4">
        <v>26627</v>
      </c>
      <c r="K34" s="3">
        <v>27865</v>
      </c>
      <c r="L34" s="4">
        <v>28773</v>
      </c>
      <c r="M34" s="3">
        <v>30541</v>
      </c>
      <c r="N34" s="4">
        <v>31764</v>
      </c>
      <c r="O34" s="3">
        <v>35443</v>
      </c>
      <c r="P34" s="3">
        <v>36310</v>
      </c>
      <c r="Q34" s="4">
        <v>36786</v>
      </c>
      <c r="R34" s="3">
        <v>37727</v>
      </c>
      <c r="S34" s="4">
        <v>38650</v>
      </c>
      <c r="T34" s="3">
        <v>39179</v>
      </c>
      <c r="U34" s="4">
        <v>40050</v>
      </c>
      <c r="V34" s="3">
        <v>40997</v>
      </c>
      <c r="W34" s="4">
        <v>41777</v>
      </c>
      <c r="X34" s="3">
        <v>43843</v>
      </c>
      <c r="Y34" s="4">
        <v>49725</v>
      </c>
      <c r="Z34" s="3">
        <v>50862</v>
      </c>
      <c r="AA34" s="4">
        <v>54626</v>
      </c>
      <c r="AB34" s="3">
        <v>56147</v>
      </c>
      <c r="AC34" s="4">
        <v>57255</v>
      </c>
      <c r="AD34" s="3">
        <v>57471</v>
      </c>
    </row>
    <row r="35" s="1" customFormat="1" spans="1:30">
      <c r="A35" s="3">
        <v>4454</v>
      </c>
      <c r="B35" s="4">
        <v>5487</v>
      </c>
      <c r="C35" s="3">
        <v>15763</v>
      </c>
      <c r="D35" s="4">
        <v>21866</v>
      </c>
      <c r="E35" s="3">
        <v>24104</v>
      </c>
      <c r="F35" s="4">
        <v>24602</v>
      </c>
      <c r="G35" s="3">
        <v>25133</v>
      </c>
      <c r="H35" s="4">
        <v>25692</v>
      </c>
      <c r="I35" s="3">
        <v>26294</v>
      </c>
      <c r="J35" s="4">
        <v>26631</v>
      </c>
      <c r="K35" s="3">
        <v>27866</v>
      </c>
      <c r="L35" s="4">
        <v>28781</v>
      </c>
      <c r="M35" s="3">
        <v>30546</v>
      </c>
      <c r="N35" s="4">
        <v>31803</v>
      </c>
      <c r="O35" s="3">
        <v>35447</v>
      </c>
      <c r="P35" s="3">
        <v>36317</v>
      </c>
      <c r="Q35" s="4">
        <v>36793</v>
      </c>
      <c r="R35" s="3">
        <v>37729</v>
      </c>
      <c r="S35" s="4">
        <v>38659</v>
      </c>
      <c r="T35" s="3">
        <v>39192</v>
      </c>
      <c r="U35" s="4">
        <v>40057</v>
      </c>
      <c r="V35" s="3">
        <v>41010</v>
      </c>
      <c r="W35" s="4">
        <v>41804</v>
      </c>
      <c r="X35" s="3">
        <v>43902</v>
      </c>
      <c r="Y35" s="4">
        <v>49728</v>
      </c>
      <c r="Z35" s="3">
        <v>51003</v>
      </c>
      <c r="AA35" s="4">
        <v>54655</v>
      </c>
      <c r="AB35" s="3">
        <v>56330</v>
      </c>
      <c r="AC35" s="4">
        <v>57257</v>
      </c>
      <c r="AD35" s="3">
        <v>57473</v>
      </c>
    </row>
    <row r="36" s="1" customFormat="1" spans="1:30">
      <c r="A36" s="3">
        <v>4487</v>
      </c>
      <c r="B36" s="4">
        <v>5824</v>
      </c>
      <c r="C36" s="3">
        <v>16058</v>
      </c>
      <c r="D36" s="4">
        <v>21867</v>
      </c>
      <c r="E36" s="3">
        <v>24120</v>
      </c>
      <c r="F36" s="4">
        <v>24620</v>
      </c>
      <c r="G36" s="3">
        <v>25164</v>
      </c>
      <c r="H36" s="4">
        <v>25699</v>
      </c>
      <c r="I36" s="3">
        <v>26296</v>
      </c>
      <c r="J36" s="4">
        <v>26636</v>
      </c>
      <c r="K36" s="3">
        <v>27936</v>
      </c>
      <c r="L36" s="4">
        <v>28783</v>
      </c>
      <c r="M36" s="3">
        <v>30552</v>
      </c>
      <c r="N36" s="4">
        <v>31810</v>
      </c>
      <c r="O36" s="3">
        <v>35459</v>
      </c>
      <c r="P36" s="3">
        <v>36318</v>
      </c>
      <c r="Q36" s="4">
        <v>36855</v>
      </c>
      <c r="R36" s="3">
        <v>37731</v>
      </c>
      <c r="S36" s="4">
        <v>38720</v>
      </c>
      <c r="T36" s="3">
        <v>39337</v>
      </c>
      <c r="U36" s="4">
        <v>40075</v>
      </c>
      <c r="V36" s="3">
        <v>41040</v>
      </c>
      <c r="W36" s="4">
        <v>41819</v>
      </c>
      <c r="X36" s="3">
        <v>43983</v>
      </c>
      <c r="Y36" s="4">
        <v>49736</v>
      </c>
      <c r="Z36" s="3">
        <v>51033</v>
      </c>
      <c r="AA36" s="4">
        <v>54657</v>
      </c>
      <c r="AB36" s="3">
        <v>56338</v>
      </c>
      <c r="AC36" s="4">
        <v>57258</v>
      </c>
      <c r="AD36" s="3">
        <v>57475</v>
      </c>
    </row>
    <row r="37" s="1" customFormat="1" spans="1:30">
      <c r="A37" s="3">
        <v>4490</v>
      </c>
      <c r="B37" s="4">
        <v>5840</v>
      </c>
      <c r="C37" s="3">
        <v>16220</v>
      </c>
      <c r="D37" s="4">
        <v>22438</v>
      </c>
      <c r="E37" s="3">
        <v>24127</v>
      </c>
      <c r="F37" s="4">
        <v>24628</v>
      </c>
      <c r="G37" s="3">
        <v>25180</v>
      </c>
      <c r="H37" s="4">
        <v>25820</v>
      </c>
      <c r="I37" s="3">
        <v>26320</v>
      </c>
      <c r="J37" s="4">
        <v>26638</v>
      </c>
      <c r="K37" s="3">
        <v>27980</v>
      </c>
      <c r="L37" s="4">
        <v>28790</v>
      </c>
      <c r="M37" s="3">
        <v>30555</v>
      </c>
      <c r="N37" s="4">
        <v>31812</v>
      </c>
      <c r="O37" s="3">
        <v>35461</v>
      </c>
      <c r="P37" s="3">
        <v>36343</v>
      </c>
      <c r="Q37" s="4">
        <v>36858</v>
      </c>
      <c r="R37" s="3">
        <v>37733</v>
      </c>
      <c r="S37" s="4">
        <v>38725</v>
      </c>
      <c r="T37" s="3">
        <v>39338</v>
      </c>
      <c r="U37" s="4">
        <v>40078</v>
      </c>
      <c r="V37" s="3">
        <v>41043</v>
      </c>
      <c r="W37" s="4">
        <v>41821</v>
      </c>
      <c r="X37" s="3">
        <v>44651</v>
      </c>
      <c r="Y37" s="4">
        <v>49747</v>
      </c>
      <c r="Z37" s="3">
        <v>51447</v>
      </c>
      <c r="AA37" s="4">
        <v>54759</v>
      </c>
      <c r="AB37" s="3">
        <v>56357</v>
      </c>
      <c r="AC37" s="4">
        <v>57260</v>
      </c>
      <c r="AD37" s="3">
        <v>57481</v>
      </c>
    </row>
    <row r="38" s="1" customFormat="1" spans="1:30">
      <c r="A38" s="3">
        <v>4492</v>
      </c>
      <c r="B38" s="4">
        <v>5845</v>
      </c>
      <c r="C38" s="3">
        <v>16225</v>
      </c>
      <c r="D38" s="4">
        <v>22509</v>
      </c>
      <c r="E38" s="3">
        <v>24128</v>
      </c>
      <c r="F38" s="4">
        <v>24657</v>
      </c>
      <c r="G38" s="3">
        <v>25204</v>
      </c>
      <c r="H38" s="4">
        <v>25851</v>
      </c>
      <c r="I38" s="3">
        <v>26321</v>
      </c>
      <c r="J38" s="4">
        <v>26671</v>
      </c>
      <c r="K38" s="3">
        <v>28102</v>
      </c>
      <c r="L38" s="4">
        <v>28902</v>
      </c>
      <c r="M38" s="3">
        <v>30559</v>
      </c>
      <c r="N38" s="4">
        <v>31821</v>
      </c>
      <c r="O38" s="3">
        <v>35464</v>
      </c>
      <c r="P38" s="3">
        <v>36425</v>
      </c>
      <c r="Q38" s="4">
        <v>36860</v>
      </c>
      <c r="R38" s="3">
        <v>37753</v>
      </c>
      <c r="S38" s="4">
        <v>38745</v>
      </c>
      <c r="T38" s="3">
        <v>39339</v>
      </c>
      <c r="U38" s="4">
        <v>40107</v>
      </c>
      <c r="V38" s="3">
        <v>41049</v>
      </c>
      <c r="W38" s="4">
        <v>41834</v>
      </c>
      <c r="X38" s="3">
        <v>45132</v>
      </c>
      <c r="Y38" s="4">
        <v>49757</v>
      </c>
      <c r="Z38" s="3">
        <v>51545</v>
      </c>
      <c r="AA38" s="4">
        <v>54766</v>
      </c>
      <c r="AB38" s="3">
        <v>56449</v>
      </c>
      <c r="AC38" s="4">
        <v>57270</v>
      </c>
      <c r="AD38" s="3">
        <v>57520</v>
      </c>
    </row>
    <row r="39" s="1" customFormat="1" spans="1:30">
      <c r="A39" s="3">
        <v>4495</v>
      </c>
      <c r="B39" s="4">
        <v>5853</v>
      </c>
      <c r="C39" s="3">
        <v>16322</v>
      </c>
      <c r="D39" s="4">
        <v>22538</v>
      </c>
      <c r="E39" s="3">
        <v>24131</v>
      </c>
      <c r="F39" s="4">
        <v>24726</v>
      </c>
      <c r="G39" s="3">
        <v>25211</v>
      </c>
      <c r="H39" s="4">
        <v>25854</v>
      </c>
      <c r="I39" s="3">
        <v>26325</v>
      </c>
      <c r="J39" s="4">
        <v>26679</v>
      </c>
      <c r="K39" s="3">
        <v>28119</v>
      </c>
      <c r="L39" s="4">
        <v>29031</v>
      </c>
      <c r="M39" s="3">
        <v>30560</v>
      </c>
      <c r="N39" s="4">
        <v>32008</v>
      </c>
      <c r="O39" s="3">
        <v>35469</v>
      </c>
      <c r="P39" s="3">
        <v>36435</v>
      </c>
      <c r="Q39" s="4">
        <v>36875</v>
      </c>
      <c r="R39" s="3">
        <v>37843</v>
      </c>
      <c r="S39" s="4">
        <v>38769</v>
      </c>
      <c r="T39" s="3">
        <v>39352</v>
      </c>
      <c r="U39" s="4">
        <v>40115</v>
      </c>
      <c r="V39" s="3">
        <v>41083</v>
      </c>
      <c r="W39" s="4">
        <v>41836</v>
      </c>
      <c r="X39" s="3">
        <v>45616</v>
      </c>
      <c r="Y39" s="4">
        <v>49759</v>
      </c>
      <c r="Z39" s="3">
        <v>52044</v>
      </c>
      <c r="AA39" s="4">
        <v>54813</v>
      </c>
      <c r="AB39" s="3">
        <v>56469</v>
      </c>
      <c r="AC39" s="4">
        <v>57321</v>
      </c>
      <c r="AD39" s="3">
        <v>57521</v>
      </c>
    </row>
    <row r="40" s="1" customFormat="1" spans="1:30">
      <c r="A40" s="3">
        <v>4548</v>
      </c>
      <c r="B40" s="4">
        <v>5867</v>
      </c>
      <c r="C40" s="3">
        <v>16746</v>
      </c>
      <c r="D40" s="4">
        <v>22729</v>
      </c>
      <c r="E40" s="3">
        <v>24137</v>
      </c>
      <c r="F40" s="4">
        <v>24736</v>
      </c>
      <c r="G40" s="3">
        <v>25234</v>
      </c>
      <c r="H40" s="4">
        <v>25902</v>
      </c>
      <c r="I40" s="3">
        <v>26335</v>
      </c>
      <c r="J40" s="4">
        <v>26680</v>
      </c>
      <c r="K40" s="3">
        <v>28137</v>
      </c>
      <c r="L40" s="4">
        <v>29056</v>
      </c>
      <c r="M40" s="3">
        <v>30562</v>
      </c>
      <c r="N40" s="4">
        <v>32061</v>
      </c>
      <c r="O40" s="3">
        <v>35477</v>
      </c>
      <c r="P40" s="3">
        <v>36442</v>
      </c>
      <c r="Q40" s="4">
        <v>36901</v>
      </c>
      <c r="R40" s="3">
        <v>37847</v>
      </c>
      <c r="S40" s="4">
        <v>38778</v>
      </c>
      <c r="T40" s="3">
        <v>39354</v>
      </c>
      <c r="U40" s="4">
        <v>40119</v>
      </c>
      <c r="V40" s="3">
        <v>41098</v>
      </c>
      <c r="W40" s="4">
        <v>41847</v>
      </c>
      <c r="X40" s="3">
        <v>45658</v>
      </c>
      <c r="Y40" s="4">
        <v>49777</v>
      </c>
      <c r="Z40" s="3">
        <v>52048</v>
      </c>
      <c r="AA40" s="4">
        <v>54820</v>
      </c>
      <c r="AB40" s="3">
        <v>56517</v>
      </c>
      <c r="AC40" s="4">
        <v>57329</v>
      </c>
      <c r="AD40" s="3">
        <v>57523</v>
      </c>
    </row>
    <row r="41" s="1" customFormat="1" spans="1:30">
      <c r="A41" s="3">
        <v>4554</v>
      </c>
      <c r="B41" s="4">
        <v>5901</v>
      </c>
      <c r="C41" s="3">
        <v>16837</v>
      </c>
      <c r="D41" s="4">
        <v>22811</v>
      </c>
      <c r="E41" s="3">
        <v>24138</v>
      </c>
      <c r="F41" s="4">
        <v>24747</v>
      </c>
      <c r="G41" s="3">
        <v>25235</v>
      </c>
      <c r="H41" s="4">
        <v>25908</v>
      </c>
      <c r="I41" s="3">
        <v>26338</v>
      </c>
      <c r="J41" s="4">
        <v>26705</v>
      </c>
      <c r="K41" s="3">
        <v>28509</v>
      </c>
      <c r="L41" s="4">
        <v>29331</v>
      </c>
      <c r="M41" s="3">
        <v>30634</v>
      </c>
      <c r="N41" s="4">
        <v>32071</v>
      </c>
      <c r="O41" s="3">
        <v>35553</v>
      </c>
      <c r="P41" s="3">
        <v>36444</v>
      </c>
      <c r="Q41" s="4">
        <v>36907</v>
      </c>
      <c r="R41" s="3">
        <v>37852</v>
      </c>
      <c r="S41" s="4">
        <v>38848</v>
      </c>
      <c r="T41" s="3">
        <v>39361</v>
      </c>
      <c r="U41" s="4">
        <v>40140</v>
      </c>
      <c r="V41" s="3">
        <v>41124</v>
      </c>
      <c r="W41" s="4">
        <v>42021</v>
      </c>
      <c r="X41" s="3">
        <v>45682</v>
      </c>
      <c r="Y41" s="4">
        <v>49782</v>
      </c>
      <c r="Z41" s="3">
        <v>52072</v>
      </c>
      <c r="AA41" s="4">
        <v>54827</v>
      </c>
      <c r="AB41" s="3">
        <v>56519</v>
      </c>
      <c r="AC41" s="4">
        <v>57335</v>
      </c>
      <c r="AD41" s="3">
        <v>57534</v>
      </c>
    </row>
    <row r="42" s="1" customFormat="1" spans="1:30">
      <c r="A42" s="3">
        <v>4574</v>
      </c>
      <c r="B42" s="4">
        <v>5905</v>
      </c>
      <c r="C42" s="3">
        <v>16864</v>
      </c>
      <c r="D42" s="4">
        <v>22830</v>
      </c>
      <c r="E42" s="3">
        <v>24162</v>
      </c>
      <c r="F42" s="4">
        <v>24811</v>
      </c>
      <c r="G42" s="3">
        <v>25243</v>
      </c>
      <c r="H42" s="4">
        <v>25938</v>
      </c>
      <c r="I42" s="3">
        <v>26339</v>
      </c>
      <c r="J42" s="4">
        <v>26707</v>
      </c>
      <c r="K42" s="3">
        <v>28510</v>
      </c>
      <c r="L42" s="4">
        <v>29332</v>
      </c>
      <c r="M42" s="3">
        <v>30639</v>
      </c>
      <c r="N42" s="4">
        <v>32087</v>
      </c>
      <c r="O42" s="3">
        <v>35572</v>
      </c>
      <c r="P42" s="3">
        <v>36467</v>
      </c>
      <c r="Q42" s="4">
        <v>36908</v>
      </c>
      <c r="R42" s="3">
        <v>37872</v>
      </c>
      <c r="S42" s="4">
        <v>38859</v>
      </c>
      <c r="T42" s="3">
        <v>39366</v>
      </c>
      <c r="U42" s="4">
        <v>40142</v>
      </c>
      <c r="V42" s="3">
        <v>41132</v>
      </c>
      <c r="W42" s="4">
        <v>42031</v>
      </c>
      <c r="X42" s="3">
        <v>45685</v>
      </c>
      <c r="Y42" s="4">
        <v>49818</v>
      </c>
      <c r="Z42" s="3">
        <v>52075</v>
      </c>
      <c r="AA42" s="4">
        <v>54828</v>
      </c>
      <c r="AB42" s="3">
        <v>56522</v>
      </c>
      <c r="AC42" s="4">
        <v>57337</v>
      </c>
      <c r="AD42" s="3">
        <v>57536</v>
      </c>
    </row>
    <row r="43" s="1" customFormat="1" spans="1:30">
      <c r="A43" s="3">
        <v>57537</v>
      </c>
      <c r="B43" s="4">
        <v>57660</v>
      </c>
      <c r="C43" s="3">
        <v>58062</v>
      </c>
      <c r="D43" s="4">
        <v>58438</v>
      </c>
      <c r="E43" s="3">
        <v>58581</v>
      </c>
      <c r="F43" s="4">
        <v>58792</v>
      </c>
      <c r="G43" s="3">
        <v>59062</v>
      </c>
      <c r="H43" s="4">
        <v>59262</v>
      </c>
      <c r="I43" s="3">
        <v>59440</v>
      </c>
      <c r="J43" s="4">
        <v>59642</v>
      </c>
      <c r="K43" s="3">
        <v>59911</v>
      </c>
      <c r="L43" s="4">
        <v>62931</v>
      </c>
      <c r="M43" s="3">
        <v>63878</v>
      </c>
      <c r="N43" s="4">
        <v>65068</v>
      </c>
      <c r="O43" s="3">
        <v>65641</v>
      </c>
      <c r="P43" s="3">
        <v>66404</v>
      </c>
      <c r="Q43" s="4">
        <v>67137</v>
      </c>
      <c r="R43" s="3">
        <v>67741</v>
      </c>
      <c r="S43" s="4">
        <v>68759</v>
      </c>
      <c r="T43" s="3">
        <v>69121</v>
      </c>
      <c r="U43" s="4">
        <v>69346</v>
      </c>
      <c r="V43" s="3">
        <v>71279</v>
      </c>
      <c r="W43" s="4">
        <v>71853</v>
      </c>
      <c r="X43" s="3">
        <v>72421</v>
      </c>
      <c r="Y43" s="4">
        <v>72677</v>
      </c>
      <c r="Z43" s="3">
        <v>73435</v>
      </c>
      <c r="AA43" s="4">
        <v>73947</v>
      </c>
      <c r="AB43" s="3">
        <v>74569</v>
      </c>
      <c r="AC43" s="4">
        <v>75410</v>
      </c>
      <c r="AD43" s="3">
        <v>75852</v>
      </c>
    </row>
    <row r="44" s="1" customFormat="1" spans="1:30">
      <c r="A44" s="3">
        <v>57540</v>
      </c>
      <c r="B44" s="4">
        <v>57661</v>
      </c>
      <c r="C44" s="3">
        <v>58063</v>
      </c>
      <c r="D44" s="4">
        <v>58439</v>
      </c>
      <c r="E44" s="3">
        <v>58620</v>
      </c>
      <c r="F44" s="4">
        <v>58794</v>
      </c>
      <c r="G44" s="3">
        <v>59064</v>
      </c>
      <c r="H44" s="4">
        <v>59274</v>
      </c>
      <c r="I44" s="3">
        <v>59444</v>
      </c>
      <c r="J44" s="4">
        <v>59647</v>
      </c>
      <c r="K44" s="3">
        <v>59912</v>
      </c>
      <c r="L44" s="4">
        <v>62938</v>
      </c>
      <c r="M44" s="3">
        <v>63936</v>
      </c>
      <c r="N44" s="4">
        <v>65077</v>
      </c>
      <c r="O44" s="3">
        <v>65644</v>
      </c>
      <c r="P44" s="3">
        <v>66406</v>
      </c>
      <c r="Q44" s="4">
        <v>67142</v>
      </c>
      <c r="R44" s="3">
        <v>67744</v>
      </c>
      <c r="S44" s="4">
        <v>68760</v>
      </c>
      <c r="T44" s="3">
        <v>69123</v>
      </c>
      <c r="U44" s="4">
        <v>69347</v>
      </c>
      <c r="V44" s="3">
        <v>71326</v>
      </c>
      <c r="W44" s="4">
        <v>71858</v>
      </c>
      <c r="X44" s="3">
        <v>72424</v>
      </c>
      <c r="Y44" s="4">
        <v>72680</v>
      </c>
      <c r="Z44" s="3">
        <v>73450</v>
      </c>
      <c r="AA44" s="4">
        <v>73949</v>
      </c>
      <c r="AB44" s="3">
        <v>74571</v>
      </c>
      <c r="AC44" s="4">
        <v>75416</v>
      </c>
      <c r="AD44" s="3">
        <v>75862</v>
      </c>
    </row>
    <row r="45" s="1" customFormat="1" spans="1:30">
      <c r="A45" s="3">
        <v>57541</v>
      </c>
      <c r="B45" s="4">
        <v>57714</v>
      </c>
      <c r="C45" s="3">
        <v>58065</v>
      </c>
      <c r="D45" s="4">
        <v>58440</v>
      </c>
      <c r="E45" s="3">
        <v>58627</v>
      </c>
      <c r="F45" s="4">
        <v>58830</v>
      </c>
      <c r="G45" s="3">
        <v>59066</v>
      </c>
      <c r="H45" s="4">
        <v>59275</v>
      </c>
      <c r="I45" s="3">
        <v>59446</v>
      </c>
      <c r="J45" s="4">
        <v>59648</v>
      </c>
      <c r="K45" s="3">
        <v>59913</v>
      </c>
      <c r="L45" s="4">
        <v>62940</v>
      </c>
      <c r="M45" s="3">
        <v>63937</v>
      </c>
      <c r="N45" s="4">
        <v>65078</v>
      </c>
      <c r="O45" s="3">
        <v>65646</v>
      </c>
      <c r="P45" s="3">
        <v>66412</v>
      </c>
      <c r="Q45" s="4">
        <v>67150</v>
      </c>
      <c r="R45" s="3">
        <v>67761</v>
      </c>
      <c r="S45" s="4">
        <v>68774</v>
      </c>
      <c r="T45" s="3">
        <v>69127</v>
      </c>
      <c r="U45" s="4">
        <v>69350</v>
      </c>
      <c r="V45" s="3">
        <v>71340</v>
      </c>
      <c r="W45" s="4">
        <v>71861</v>
      </c>
      <c r="X45" s="3">
        <v>72425</v>
      </c>
      <c r="Y45" s="4">
        <v>72682</v>
      </c>
      <c r="Z45" s="3">
        <v>73456</v>
      </c>
      <c r="AA45" s="4">
        <v>74001</v>
      </c>
      <c r="AB45" s="3">
        <v>74572</v>
      </c>
      <c r="AC45" s="4">
        <v>75417</v>
      </c>
      <c r="AD45" s="3">
        <v>75865</v>
      </c>
    </row>
    <row r="46" s="1" customFormat="1" spans="1:30">
      <c r="A46" s="3">
        <v>57543</v>
      </c>
      <c r="B46" s="4">
        <v>57716</v>
      </c>
      <c r="C46" s="3">
        <v>58069</v>
      </c>
      <c r="D46" s="4">
        <v>58443</v>
      </c>
      <c r="E46" s="3">
        <v>58630</v>
      </c>
      <c r="F46" s="4">
        <v>58831</v>
      </c>
      <c r="G46" s="3">
        <v>59067</v>
      </c>
      <c r="H46" s="4">
        <v>59276</v>
      </c>
      <c r="I46" s="3">
        <v>59447</v>
      </c>
      <c r="J46" s="4">
        <v>59720</v>
      </c>
      <c r="K46" s="3">
        <v>59917</v>
      </c>
      <c r="L46" s="4">
        <v>62947</v>
      </c>
      <c r="M46" s="3">
        <v>63941</v>
      </c>
      <c r="N46" s="4">
        <v>65237</v>
      </c>
      <c r="O46" s="3">
        <v>65647</v>
      </c>
      <c r="P46" s="3">
        <v>66413</v>
      </c>
      <c r="Q46" s="4">
        <v>67155</v>
      </c>
      <c r="R46" s="3">
        <v>67762</v>
      </c>
      <c r="S46" s="4">
        <v>68778</v>
      </c>
      <c r="T46" s="3">
        <v>69128</v>
      </c>
      <c r="U46" s="4">
        <v>69351</v>
      </c>
      <c r="V46" s="3">
        <v>71341</v>
      </c>
      <c r="W46" s="4">
        <v>71935</v>
      </c>
      <c r="X46" s="3">
        <v>72428</v>
      </c>
      <c r="Y46" s="4">
        <v>72683</v>
      </c>
      <c r="Z46" s="3">
        <v>73461</v>
      </c>
      <c r="AA46" s="4">
        <v>74002</v>
      </c>
      <c r="AB46" s="3">
        <v>74574</v>
      </c>
      <c r="AC46" s="4">
        <v>75431</v>
      </c>
      <c r="AD46" s="3">
        <v>75926</v>
      </c>
    </row>
    <row r="47" s="1" customFormat="1" spans="1:30">
      <c r="A47" s="3">
        <v>57544</v>
      </c>
      <c r="B47" s="4">
        <v>57717</v>
      </c>
      <c r="C47" s="3">
        <v>58212</v>
      </c>
      <c r="D47" s="4">
        <v>58445</v>
      </c>
      <c r="E47" s="3">
        <v>58632</v>
      </c>
      <c r="F47" s="4">
        <v>58833</v>
      </c>
      <c r="G47" s="3">
        <v>59068</v>
      </c>
      <c r="H47" s="4">
        <v>59311</v>
      </c>
      <c r="I47" s="3">
        <v>59448</v>
      </c>
      <c r="J47" s="4">
        <v>59721</v>
      </c>
      <c r="K47" s="3">
        <v>59920</v>
      </c>
      <c r="L47" s="4">
        <v>62962</v>
      </c>
      <c r="M47" s="3">
        <v>63942</v>
      </c>
      <c r="N47" s="4">
        <v>65244</v>
      </c>
      <c r="O47" s="3">
        <v>65655</v>
      </c>
      <c r="P47" s="3">
        <v>66518</v>
      </c>
      <c r="Q47" s="4">
        <v>67344</v>
      </c>
      <c r="R47" s="3">
        <v>67764</v>
      </c>
      <c r="S47" s="4">
        <v>68813</v>
      </c>
      <c r="T47" s="3">
        <v>69130</v>
      </c>
      <c r="U47" s="4">
        <v>69354</v>
      </c>
      <c r="V47" s="3">
        <v>71343</v>
      </c>
      <c r="W47" s="4">
        <v>71961</v>
      </c>
      <c r="X47" s="3">
        <v>72459</v>
      </c>
      <c r="Y47" s="4">
        <v>72685</v>
      </c>
      <c r="Z47" s="3">
        <v>73488</v>
      </c>
      <c r="AA47" s="4">
        <v>74027</v>
      </c>
      <c r="AB47" s="3">
        <v>74576</v>
      </c>
      <c r="AC47" s="4">
        <v>75432</v>
      </c>
      <c r="AD47" s="3">
        <v>75928</v>
      </c>
    </row>
    <row r="48" s="1" customFormat="1" spans="1:30">
      <c r="A48" s="3">
        <v>57547</v>
      </c>
      <c r="B48" s="4">
        <v>57720</v>
      </c>
      <c r="C48" s="3">
        <v>58216</v>
      </c>
      <c r="D48" s="4">
        <v>58451</v>
      </c>
      <c r="E48" s="3">
        <v>58634</v>
      </c>
      <c r="F48" s="4">
        <v>58835</v>
      </c>
      <c r="G48" s="3">
        <v>59069</v>
      </c>
      <c r="H48" s="4">
        <v>59312</v>
      </c>
      <c r="I48" s="3">
        <v>59450</v>
      </c>
      <c r="J48" s="4">
        <v>59727</v>
      </c>
      <c r="K48" s="3">
        <v>59923</v>
      </c>
      <c r="L48" s="4">
        <v>63013</v>
      </c>
      <c r="M48" s="3">
        <v>63944</v>
      </c>
      <c r="N48" s="4">
        <v>65283</v>
      </c>
      <c r="O48" s="3">
        <v>65657</v>
      </c>
      <c r="P48" s="3">
        <v>66527</v>
      </c>
      <c r="Q48" s="4">
        <v>67345</v>
      </c>
      <c r="R48" s="3">
        <v>67831</v>
      </c>
      <c r="S48" s="4">
        <v>68818</v>
      </c>
      <c r="T48" s="3">
        <v>69131</v>
      </c>
      <c r="U48" s="4">
        <v>69360</v>
      </c>
      <c r="V48" s="3">
        <v>71368</v>
      </c>
      <c r="W48" s="4">
        <v>71962</v>
      </c>
      <c r="X48" s="3">
        <v>72465</v>
      </c>
      <c r="Y48" s="4">
        <v>72686</v>
      </c>
      <c r="Z48" s="3">
        <v>73543</v>
      </c>
      <c r="AA48" s="4">
        <v>74028</v>
      </c>
      <c r="AB48" s="3">
        <v>74650</v>
      </c>
      <c r="AC48" s="4">
        <v>75433</v>
      </c>
      <c r="AD48" s="3">
        <v>75929</v>
      </c>
    </row>
    <row r="49" s="1" customFormat="1" spans="1:30">
      <c r="A49" s="3">
        <v>57551</v>
      </c>
      <c r="B49" s="4">
        <v>57722</v>
      </c>
      <c r="C49" s="3">
        <v>58229</v>
      </c>
      <c r="D49" s="4">
        <v>58456</v>
      </c>
      <c r="E49" s="3">
        <v>58636</v>
      </c>
      <c r="F49" s="4">
        <v>58838</v>
      </c>
      <c r="G49" s="3">
        <v>59070</v>
      </c>
      <c r="H49" s="4">
        <v>59313</v>
      </c>
      <c r="I49" s="3">
        <v>59451</v>
      </c>
      <c r="J49" s="4">
        <v>59728</v>
      </c>
      <c r="K49" s="3">
        <v>59925</v>
      </c>
      <c r="L49" s="4">
        <v>63030</v>
      </c>
      <c r="M49" s="3">
        <v>63950</v>
      </c>
      <c r="N49" s="4">
        <v>65285</v>
      </c>
      <c r="O49" s="3">
        <v>65663</v>
      </c>
      <c r="P49" s="3">
        <v>66532</v>
      </c>
      <c r="Q49" s="4">
        <v>67355</v>
      </c>
      <c r="R49" s="3">
        <v>67836</v>
      </c>
      <c r="S49" s="4">
        <v>68821</v>
      </c>
      <c r="T49" s="3">
        <v>69132</v>
      </c>
      <c r="U49" s="4">
        <v>69366</v>
      </c>
      <c r="V49" s="3">
        <v>71375</v>
      </c>
      <c r="W49" s="4">
        <v>71969</v>
      </c>
      <c r="X49" s="3">
        <v>72466</v>
      </c>
      <c r="Y49" s="4">
        <v>72687</v>
      </c>
      <c r="Z49" s="3">
        <v>73544</v>
      </c>
      <c r="AA49" s="4">
        <v>74029</v>
      </c>
      <c r="AB49" s="3">
        <v>74721</v>
      </c>
      <c r="AC49" s="4">
        <v>75436</v>
      </c>
      <c r="AD49" s="3">
        <v>75930</v>
      </c>
    </row>
    <row r="50" s="1" customFormat="1" spans="1:30">
      <c r="A50" s="3">
        <v>57552</v>
      </c>
      <c r="B50" s="4">
        <v>57724</v>
      </c>
      <c r="C50" s="3">
        <v>58233</v>
      </c>
      <c r="D50" s="4">
        <v>58460</v>
      </c>
      <c r="E50" s="3">
        <v>58641</v>
      </c>
      <c r="F50" s="4">
        <v>58844</v>
      </c>
      <c r="G50" s="3">
        <v>59071</v>
      </c>
      <c r="H50" s="4">
        <v>59314</v>
      </c>
      <c r="I50" s="3">
        <v>59453</v>
      </c>
      <c r="J50" s="4">
        <v>59729</v>
      </c>
      <c r="K50" s="3">
        <v>59928</v>
      </c>
      <c r="L50" s="4">
        <v>63056</v>
      </c>
      <c r="M50" s="3">
        <v>63951</v>
      </c>
      <c r="N50" s="4">
        <v>65323</v>
      </c>
      <c r="O50" s="3">
        <v>65667</v>
      </c>
      <c r="P50" s="3">
        <v>66544</v>
      </c>
      <c r="Q50" s="4">
        <v>67360</v>
      </c>
      <c r="R50" s="3">
        <v>67839</v>
      </c>
      <c r="S50" s="4">
        <v>68822</v>
      </c>
      <c r="T50" s="3">
        <v>69138</v>
      </c>
      <c r="U50" s="4">
        <v>69367</v>
      </c>
      <c r="V50" s="3">
        <v>71401</v>
      </c>
      <c r="W50" s="4">
        <v>71973</v>
      </c>
      <c r="X50" s="3">
        <v>72482</v>
      </c>
      <c r="Y50" s="4">
        <v>72717</v>
      </c>
      <c r="Z50" s="3">
        <v>73559</v>
      </c>
      <c r="AA50" s="4">
        <v>74035</v>
      </c>
      <c r="AB50" s="3">
        <v>74723</v>
      </c>
      <c r="AC50" s="4">
        <v>75450</v>
      </c>
      <c r="AD50" s="3">
        <v>75931</v>
      </c>
    </row>
    <row r="51" s="1" customFormat="1" spans="1:30">
      <c r="A51" s="3">
        <v>57553</v>
      </c>
      <c r="B51" s="4">
        <v>57725</v>
      </c>
      <c r="C51" s="3">
        <v>58236</v>
      </c>
      <c r="D51" s="4">
        <v>58463</v>
      </c>
      <c r="E51" s="3">
        <v>58642</v>
      </c>
      <c r="F51" s="4">
        <v>58845</v>
      </c>
      <c r="G51" s="3">
        <v>59072</v>
      </c>
      <c r="H51" s="4">
        <v>59315</v>
      </c>
      <c r="I51" s="3">
        <v>59456</v>
      </c>
      <c r="J51" s="4">
        <v>59731</v>
      </c>
      <c r="K51" s="3">
        <v>59930</v>
      </c>
      <c r="L51" s="4">
        <v>63071</v>
      </c>
      <c r="M51" s="3">
        <v>63952</v>
      </c>
      <c r="N51" s="4">
        <v>65324</v>
      </c>
      <c r="O51" s="3">
        <v>65676</v>
      </c>
      <c r="P51" s="3">
        <v>66710</v>
      </c>
      <c r="Q51" s="4">
        <v>67423</v>
      </c>
      <c r="R51" s="3">
        <v>67840</v>
      </c>
      <c r="S51" s="4">
        <v>68823</v>
      </c>
      <c r="T51" s="3">
        <v>69140</v>
      </c>
      <c r="U51" s="4">
        <v>70372</v>
      </c>
      <c r="V51" s="3">
        <v>71403</v>
      </c>
      <c r="W51" s="4">
        <v>72001</v>
      </c>
      <c r="X51" s="3">
        <v>72512</v>
      </c>
      <c r="Y51" s="4">
        <v>72729</v>
      </c>
      <c r="Z51" s="3">
        <v>73571</v>
      </c>
      <c r="AA51" s="4">
        <v>74042</v>
      </c>
      <c r="AB51" s="3">
        <v>74735</v>
      </c>
      <c r="AC51" s="4">
        <v>75476</v>
      </c>
      <c r="AD51" s="3">
        <v>75932</v>
      </c>
    </row>
    <row r="52" s="1" customFormat="1" spans="1:30">
      <c r="A52" s="3">
        <v>57555</v>
      </c>
      <c r="B52" s="4">
        <v>57730</v>
      </c>
      <c r="C52" s="3">
        <v>58239</v>
      </c>
      <c r="D52" s="4">
        <v>58466</v>
      </c>
      <c r="E52" s="3">
        <v>58644</v>
      </c>
      <c r="F52" s="4">
        <v>58847</v>
      </c>
      <c r="G52" s="3">
        <v>59074</v>
      </c>
      <c r="H52" s="4">
        <v>59316</v>
      </c>
      <c r="I52" s="3">
        <v>59460</v>
      </c>
      <c r="J52" s="4">
        <v>59732</v>
      </c>
      <c r="K52" s="3">
        <v>59934</v>
      </c>
      <c r="L52" s="4">
        <v>63347</v>
      </c>
      <c r="M52" s="3">
        <v>63954</v>
      </c>
      <c r="N52" s="4">
        <v>65339</v>
      </c>
      <c r="O52" s="3">
        <v>65685</v>
      </c>
      <c r="P52" s="3">
        <v>66714</v>
      </c>
      <c r="Q52" s="4">
        <v>67444</v>
      </c>
      <c r="R52" s="3">
        <v>67841</v>
      </c>
      <c r="S52" s="4">
        <v>68828</v>
      </c>
      <c r="T52" s="3">
        <v>69141</v>
      </c>
      <c r="U52" s="4">
        <v>70426</v>
      </c>
      <c r="V52" s="3">
        <v>71406</v>
      </c>
      <c r="W52" s="4">
        <v>72003</v>
      </c>
      <c r="X52" s="3">
        <v>72515</v>
      </c>
      <c r="Y52" s="4">
        <v>72742</v>
      </c>
      <c r="Z52" s="3">
        <v>73625</v>
      </c>
      <c r="AA52" s="4">
        <v>74046</v>
      </c>
      <c r="AB52" s="3">
        <v>74736</v>
      </c>
      <c r="AC52" s="4">
        <v>75477</v>
      </c>
      <c r="AD52" s="3">
        <v>75933</v>
      </c>
    </row>
    <row r="53" s="1" customFormat="1" spans="1:30">
      <c r="A53" s="3">
        <v>57560</v>
      </c>
      <c r="B53" s="4">
        <v>57735</v>
      </c>
      <c r="C53" s="3">
        <v>58244</v>
      </c>
      <c r="D53" s="4">
        <v>58467</v>
      </c>
      <c r="E53" s="3">
        <v>58646</v>
      </c>
      <c r="F53" s="4">
        <v>58852</v>
      </c>
      <c r="G53" s="3">
        <v>59075</v>
      </c>
      <c r="H53" s="4">
        <v>59317</v>
      </c>
      <c r="I53" s="3">
        <v>59462</v>
      </c>
      <c r="J53" s="4">
        <v>59733</v>
      </c>
      <c r="K53" s="3">
        <v>62001</v>
      </c>
      <c r="L53" s="4">
        <v>63363</v>
      </c>
      <c r="M53" s="3">
        <v>63956</v>
      </c>
      <c r="N53" s="4">
        <v>65436</v>
      </c>
      <c r="O53" s="3">
        <v>65690</v>
      </c>
      <c r="P53" s="3">
        <v>66734</v>
      </c>
      <c r="Q53" s="4">
        <v>67447</v>
      </c>
      <c r="R53" s="3">
        <v>67842</v>
      </c>
      <c r="S53" s="4">
        <v>68833</v>
      </c>
      <c r="T53" s="3">
        <v>69142</v>
      </c>
      <c r="U53" s="4">
        <v>70441</v>
      </c>
      <c r="V53" s="3">
        <v>71414</v>
      </c>
      <c r="W53" s="4">
        <v>72004</v>
      </c>
      <c r="X53" s="3">
        <v>72517</v>
      </c>
      <c r="Y53" s="4">
        <v>72752</v>
      </c>
      <c r="Z53" s="3">
        <v>73627</v>
      </c>
      <c r="AA53" s="4">
        <v>74047</v>
      </c>
      <c r="AB53" s="3">
        <v>74738</v>
      </c>
      <c r="AC53" s="4">
        <v>75479</v>
      </c>
      <c r="AD53" s="3">
        <v>75938</v>
      </c>
    </row>
    <row r="54" s="1" customFormat="1" spans="1:30">
      <c r="A54" s="3">
        <v>57562</v>
      </c>
      <c r="B54" s="4">
        <v>57737</v>
      </c>
      <c r="C54" s="3">
        <v>58254</v>
      </c>
      <c r="D54" s="4">
        <v>58472</v>
      </c>
      <c r="E54" s="3">
        <v>58647</v>
      </c>
      <c r="F54" s="4">
        <v>58854</v>
      </c>
      <c r="G54" s="3">
        <v>59076</v>
      </c>
      <c r="H54" s="4">
        <v>59318</v>
      </c>
      <c r="I54" s="3">
        <v>59463</v>
      </c>
      <c r="J54" s="4">
        <v>59736</v>
      </c>
      <c r="K54" s="3">
        <v>62037</v>
      </c>
      <c r="L54" s="4">
        <v>63386</v>
      </c>
      <c r="M54" s="3">
        <v>63957</v>
      </c>
      <c r="N54" s="4">
        <v>65438</v>
      </c>
      <c r="O54" s="3">
        <v>65692</v>
      </c>
      <c r="P54" s="3">
        <v>66751</v>
      </c>
      <c r="Q54" s="4">
        <v>67452</v>
      </c>
      <c r="R54" s="3">
        <v>67844</v>
      </c>
      <c r="S54" s="4">
        <v>68834</v>
      </c>
      <c r="T54" s="3">
        <v>69144</v>
      </c>
      <c r="U54" s="4">
        <v>70450</v>
      </c>
      <c r="V54" s="3">
        <v>71416</v>
      </c>
      <c r="W54" s="4">
        <v>72013</v>
      </c>
      <c r="X54" s="3">
        <v>72519</v>
      </c>
      <c r="Y54" s="4">
        <v>72760</v>
      </c>
      <c r="Z54" s="3">
        <v>73628</v>
      </c>
      <c r="AA54" s="4">
        <v>74056</v>
      </c>
      <c r="AB54" s="3">
        <v>74748</v>
      </c>
      <c r="AC54" s="4">
        <v>75480</v>
      </c>
      <c r="AD54" s="3">
        <v>75943</v>
      </c>
    </row>
    <row r="55" s="1" customFormat="1" spans="1:30">
      <c r="A55" s="3">
        <v>57567</v>
      </c>
      <c r="B55" s="4">
        <v>57738</v>
      </c>
      <c r="C55" s="3">
        <v>58277</v>
      </c>
      <c r="D55" s="4">
        <v>58475</v>
      </c>
      <c r="E55" s="3">
        <v>58649</v>
      </c>
      <c r="F55" s="4">
        <v>58856</v>
      </c>
      <c r="G55" s="3">
        <v>59077</v>
      </c>
      <c r="H55" s="4">
        <v>59319</v>
      </c>
      <c r="I55" s="3">
        <v>59464</v>
      </c>
      <c r="J55" s="4">
        <v>59739</v>
      </c>
      <c r="K55" s="3">
        <v>62053</v>
      </c>
      <c r="L55" s="4">
        <v>63388</v>
      </c>
      <c r="M55" s="3">
        <v>63961</v>
      </c>
      <c r="N55" s="4">
        <v>65439</v>
      </c>
      <c r="O55" s="3">
        <v>65702</v>
      </c>
      <c r="P55" s="3">
        <v>66754</v>
      </c>
      <c r="Q55" s="4">
        <v>67481</v>
      </c>
      <c r="R55" s="3">
        <v>67850</v>
      </c>
      <c r="S55" s="4">
        <v>68855</v>
      </c>
      <c r="T55" s="3">
        <v>69147</v>
      </c>
      <c r="U55" s="4">
        <v>70522</v>
      </c>
      <c r="V55" s="3">
        <v>71419</v>
      </c>
      <c r="W55" s="4">
        <v>72014</v>
      </c>
      <c r="X55" s="3">
        <v>72528</v>
      </c>
      <c r="Y55" s="4">
        <v>72776</v>
      </c>
      <c r="Z55" s="3">
        <v>73638</v>
      </c>
      <c r="AA55" s="4">
        <v>74071</v>
      </c>
      <c r="AB55" s="3">
        <v>74753</v>
      </c>
      <c r="AC55" s="4">
        <v>75492</v>
      </c>
      <c r="AD55" s="3">
        <v>75944</v>
      </c>
    </row>
    <row r="56" s="1" customFormat="1" spans="1:30">
      <c r="A56" s="3">
        <v>57569</v>
      </c>
      <c r="B56" s="4">
        <v>57748</v>
      </c>
      <c r="C56" s="3">
        <v>58281</v>
      </c>
      <c r="D56" s="4">
        <v>58478</v>
      </c>
      <c r="E56" s="3">
        <v>58650</v>
      </c>
      <c r="F56" s="4">
        <v>59002</v>
      </c>
      <c r="G56" s="3">
        <v>59078</v>
      </c>
      <c r="H56" s="4">
        <v>59322</v>
      </c>
      <c r="I56" s="3">
        <v>59466</v>
      </c>
      <c r="J56" s="4">
        <v>59741</v>
      </c>
      <c r="K56" s="3">
        <v>62074</v>
      </c>
      <c r="L56" s="4">
        <v>63433</v>
      </c>
      <c r="M56" s="3">
        <v>63964</v>
      </c>
      <c r="N56" s="4">
        <v>65440</v>
      </c>
      <c r="O56" s="3">
        <v>65704</v>
      </c>
      <c r="P56" s="3">
        <v>66755</v>
      </c>
      <c r="Q56" s="4">
        <v>67484</v>
      </c>
      <c r="R56" s="3">
        <v>67853</v>
      </c>
      <c r="S56" s="4">
        <v>68859</v>
      </c>
      <c r="T56" s="3">
        <v>69148</v>
      </c>
      <c r="U56" s="4">
        <v>70532</v>
      </c>
      <c r="V56" s="3">
        <v>71425</v>
      </c>
      <c r="W56" s="4">
        <v>72026</v>
      </c>
      <c r="X56" s="3">
        <v>72530</v>
      </c>
      <c r="Y56" s="4">
        <v>72826</v>
      </c>
      <c r="Z56" s="3">
        <v>73642</v>
      </c>
      <c r="AA56" s="4">
        <v>74072</v>
      </c>
      <c r="AB56" s="3">
        <v>74755</v>
      </c>
      <c r="AC56" s="4">
        <v>75554</v>
      </c>
      <c r="AD56" s="3">
        <v>75946</v>
      </c>
    </row>
    <row r="57" s="1" customFormat="1" spans="1:30">
      <c r="A57" s="3">
        <v>57571</v>
      </c>
      <c r="B57" s="4">
        <v>57752</v>
      </c>
      <c r="C57" s="3">
        <v>58318</v>
      </c>
      <c r="D57" s="4">
        <v>58480</v>
      </c>
      <c r="E57" s="3">
        <v>58651</v>
      </c>
      <c r="F57" s="4">
        <v>59003</v>
      </c>
      <c r="G57" s="3">
        <v>59084</v>
      </c>
      <c r="H57" s="4">
        <v>59324</v>
      </c>
      <c r="I57" s="3">
        <v>59467</v>
      </c>
      <c r="J57" s="4">
        <v>59745</v>
      </c>
      <c r="K57" s="3">
        <v>62262</v>
      </c>
      <c r="L57" s="4">
        <v>63439</v>
      </c>
      <c r="M57" s="3">
        <v>64402</v>
      </c>
      <c r="N57" s="4">
        <v>65441</v>
      </c>
      <c r="O57" s="3">
        <v>65707</v>
      </c>
      <c r="P57" s="3">
        <v>66777</v>
      </c>
      <c r="Q57" s="4">
        <v>67511</v>
      </c>
      <c r="R57" s="3">
        <v>67857</v>
      </c>
      <c r="S57" s="4">
        <v>68860</v>
      </c>
      <c r="T57" s="3">
        <v>69149</v>
      </c>
      <c r="U57" s="4">
        <v>70569</v>
      </c>
      <c r="V57" s="3">
        <v>71428</v>
      </c>
      <c r="W57" s="4">
        <v>72027</v>
      </c>
      <c r="X57" s="3">
        <v>72531</v>
      </c>
      <c r="Y57" s="4">
        <v>72839</v>
      </c>
      <c r="Z57" s="3">
        <v>73658</v>
      </c>
      <c r="AA57" s="4">
        <v>74083</v>
      </c>
      <c r="AB57" s="3">
        <v>74756</v>
      </c>
      <c r="AC57" s="4">
        <v>75555</v>
      </c>
      <c r="AD57" s="3">
        <v>75948</v>
      </c>
    </row>
    <row r="58" s="1" customFormat="1" spans="1:30">
      <c r="A58" s="3">
        <v>57574</v>
      </c>
      <c r="B58" s="4">
        <v>57755</v>
      </c>
      <c r="C58" s="3">
        <v>58321</v>
      </c>
      <c r="D58" s="4">
        <v>58481</v>
      </c>
      <c r="E58" s="3">
        <v>58652</v>
      </c>
      <c r="F58" s="4">
        <v>59008</v>
      </c>
      <c r="G58" s="3">
        <v>59085</v>
      </c>
      <c r="H58" s="4">
        <v>59326</v>
      </c>
      <c r="I58" s="3">
        <v>59468</v>
      </c>
      <c r="J58" s="4">
        <v>59750</v>
      </c>
      <c r="K58" s="3">
        <v>62280</v>
      </c>
      <c r="L58" s="4">
        <v>63446</v>
      </c>
      <c r="M58" s="3">
        <v>64421</v>
      </c>
      <c r="N58" s="4">
        <v>65443</v>
      </c>
      <c r="O58" s="3">
        <v>65713</v>
      </c>
      <c r="P58" s="3">
        <v>66783</v>
      </c>
      <c r="Q58" s="4">
        <v>67513</v>
      </c>
      <c r="R58" s="3">
        <v>67862</v>
      </c>
      <c r="S58" s="4">
        <v>68871</v>
      </c>
      <c r="T58" s="3">
        <v>69152</v>
      </c>
      <c r="U58" s="4">
        <v>70630</v>
      </c>
      <c r="V58" s="3">
        <v>71439</v>
      </c>
      <c r="W58" s="4">
        <v>72030</v>
      </c>
      <c r="X58" s="3">
        <v>72533</v>
      </c>
      <c r="Y58" s="4">
        <v>72841</v>
      </c>
      <c r="Z58" s="3">
        <v>73659</v>
      </c>
      <c r="AA58" s="4">
        <v>74085</v>
      </c>
      <c r="AB58" s="3">
        <v>74759</v>
      </c>
      <c r="AC58" s="4">
        <v>75558</v>
      </c>
      <c r="AD58" s="3">
        <v>75959</v>
      </c>
    </row>
    <row r="59" s="1" customFormat="1" spans="1:30">
      <c r="A59" s="3">
        <v>57579</v>
      </c>
      <c r="B59" s="4">
        <v>57756</v>
      </c>
      <c r="C59" s="3">
        <v>58323</v>
      </c>
      <c r="D59" s="4">
        <v>58483</v>
      </c>
      <c r="E59" s="3">
        <v>58653</v>
      </c>
      <c r="F59" s="4">
        <v>59010</v>
      </c>
      <c r="G59" s="3">
        <v>59086</v>
      </c>
      <c r="H59" s="4">
        <v>59327</v>
      </c>
      <c r="I59" s="3">
        <v>59469</v>
      </c>
      <c r="J59" s="4">
        <v>59752</v>
      </c>
      <c r="K59" s="3">
        <v>62323</v>
      </c>
      <c r="L59" s="4">
        <v>63450</v>
      </c>
      <c r="M59" s="3">
        <v>64437</v>
      </c>
      <c r="N59" s="4">
        <v>65449</v>
      </c>
      <c r="O59" s="3">
        <v>65717</v>
      </c>
      <c r="P59" s="3">
        <v>66840</v>
      </c>
      <c r="Q59" s="4">
        <v>67515</v>
      </c>
      <c r="R59" s="3">
        <v>67863</v>
      </c>
      <c r="S59" s="4">
        <v>68879</v>
      </c>
      <c r="T59" s="3">
        <v>69155</v>
      </c>
      <c r="U59" s="4">
        <v>70631</v>
      </c>
      <c r="V59" s="3">
        <v>71450</v>
      </c>
      <c r="W59" s="4">
        <v>72031</v>
      </c>
      <c r="X59" s="3">
        <v>72538</v>
      </c>
      <c r="Y59" s="4">
        <v>72851</v>
      </c>
      <c r="Z59" s="3">
        <v>73660</v>
      </c>
      <c r="AA59" s="4">
        <v>74364</v>
      </c>
      <c r="AB59" s="3">
        <v>74760</v>
      </c>
      <c r="AC59" s="4">
        <v>75559</v>
      </c>
      <c r="AD59" s="3">
        <v>75960</v>
      </c>
    </row>
    <row r="60" s="1" customFormat="1" spans="1:30">
      <c r="A60" s="3">
        <v>57580</v>
      </c>
      <c r="B60" s="4">
        <v>57758</v>
      </c>
      <c r="C60" s="3">
        <v>58329</v>
      </c>
      <c r="D60" s="4">
        <v>58486</v>
      </c>
      <c r="E60" s="3">
        <v>58654</v>
      </c>
      <c r="F60" s="4">
        <v>59011</v>
      </c>
      <c r="G60" s="3">
        <v>59087</v>
      </c>
      <c r="H60" s="4">
        <v>59332</v>
      </c>
      <c r="I60" s="3">
        <v>59471</v>
      </c>
      <c r="J60" s="4">
        <v>59758</v>
      </c>
      <c r="K60" s="3">
        <v>62344</v>
      </c>
      <c r="L60" s="4">
        <v>63544</v>
      </c>
      <c r="M60" s="3">
        <v>64441</v>
      </c>
      <c r="N60" s="4">
        <v>65452</v>
      </c>
      <c r="O60" s="3">
        <v>65723</v>
      </c>
      <c r="P60" s="3">
        <v>66850</v>
      </c>
      <c r="Q60" s="4">
        <v>67518</v>
      </c>
      <c r="R60" s="3">
        <v>67868</v>
      </c>
      <c r="S60" s="4">
        <v>68926</v>
      </c>
      <c r="T60" s="3">
        <v>69156</v>
      </c>
      <c r="U60" s="4">
        <v>70632</v>
      </c>
      <c r="V60" s="3">
        <v>71455</v>
      </c>
      <c r="W60" s="4">
        <v>72038</v>
      </c>
      <c r="X60" s="3">
        <v>72542</v>
      </c>
      <c r="Y60" s="4">
        <v>72852</v>
      </c>
      <c r="Z60" s="3">
        <v>73667</v>
      </c>
      <c r="AA60" s="4">
        <v>74369</v>
      </c>
      <c r="AB60" s="3">
        <v>74761</v>
      </c>
      <c r="AC60" s="4">
        <v>75560</v>
      </c>
      <c r="AD60" s="3">
        <v>75973</v>
      </c>
    </row>
    <row r="61" s="1" customFormat="1" spans="1:30">
      <c r="A61" s="3">
        <v>57584</v>
      </c>
      <c r="B61" s="4">
        <v>57760</v>
      </c>
      <c r="C61" s="3">
        <v>58331</v>
      </c>
      <c r="D61" s="4">
        <v>58487</v>
      </c>
      <c r="E61" s="3">
        <v>58656</v>
      </c>
      <c r="F61" s="4">
        <v>59015</v>
      </c>
      <c r="G61" s="3">
        <v>59211</v>
      </c>
      <c r="H61" s="4">
        <v>59336</v>
      </c>
      <c r="I61" s="3">
        <v>59479</v>
      </c>
      <c r="J61" s="4">
        <v>59762</v>
      </c>
      <c r="K61" s="3">
        <v>62355</v>
      </c>
      <c r="L61" s="4">
        <v>63557</v>
      </c>
      <c r="M61" s="3">
        <v>64456</v>
      </c>
      <c r="N61" s="4">
        <v>65459</v>
      </c>
      <c r="O61" s="3">
        <v>65727</v>
      </c>
      <c r="P61" s="3">
        <v>66853</v>
      </c>
      <c r="Q61" s="4">
        <v>67519</v>
      </c>
      <c r="R61" s="3">
        <v>67870</v>
      </c>
      <c r="S61" s="4">
        <v>68934</v>
      </c>
      <c r="T61" s="3">
        <v>69157</v>
      </c>
      <c r="U61" s="4">
        <v>70637</v>
      </c>
      <c r="V61" s="3">
        <v>71462</v>
      </c>
      <c r="W61" s="4">
        <v>72048</v>
      </c>
      <c r="X61" s="3">
        <v>72546</v>
      </c>
      <c r="Y61" s="4">
        <v>72854</v>
      </c>
      <c r="Z61" s="3">
        <v>73719</v>
      </c>
      <c r="AA61" s="4">
        <v>74370</v>
      </c>
      <c r="AB61" s="3">
        <v>74766</v>
      </c>
      <c r="AC61" s="4">
        <v>75565</v>
      </c>
      <c r="AD61" s="3">
        <v>75974</v>
      </c>
    </row>
    <row r="62" s="1" customFormat="1" spans="1:30">
      <c r="A62" s="3">
        <v>57585</v>
      </c>
      <c r="B62" s="4">
        <v>57762</v>
      </c>
      <c r="C62" s="3">
        <v>58339</v>
      </c>
      <c r="D62" s="4">
        <v>58488</v>
      </c>
      <c r="E62" s="3">
        <v>58712</v>
      </c>
      <c r="F62" s="4">
        <v>59016</v>
      </c>
      <c r="G62" s="3">
        <v>59213</v>
      </c>
      <c r="H62" s="4">
        <v>59337</v>
      </c>
      <c r="I62" s="3">
        <v>59480</v>
      </c>
      <c r="J62" s="4">
        <v>59820</v>
      </c>
      <c r="K62" s="3">
        <v>62367</v>
      </c>
      <c r="L62" s="4">
        <v>63560</v>
      </c>
      <c r="M62" s="3">
        <v>64457</v>
      </c>
      <c r="N62" s="4">
        <v>65461</v>
      </c>
      <c r="O62" s="3">
        <v>65734</v>
      </c>
      <c r="P62" s="3">
        <v>66863</v>
      </c>
      <c r="Q62" s="4">
        <v>67559</v>
      </c>
      <c r="R62" s="3">
        <v>67879</v>
      </c>
      <c r="S62" s="4">
        <v>68936</v>
      </c>
      <c r="T62" s="3">
        <v>69161</v>
      </c>
      <c r="U62" s="4">
        <v>70643</v>
      </c>
      <c r="V62" s="3">
        <v>71468</v>
      </c>
      <c r="W62" s="4">
        <v>72051</v>
      </c>
      <c r="X62" s="3">
        <v>72560</v>
      </c>
      <c r="Y62" s="4">
        <v>72856</v>
      </c>
      <c r="Z62" s="3">
        <v>73722</v>
      </c>
      <c r="AA62" s="4">
        <v>74442</v>
      </c>
      <c r="AB62" s="3">
        <v>74826</v>
      </c>
      <c r="AC62" s="4">
        <v>75630</v>
      </c>
      <c r="AD62" s="3">
        <v>75977</v>
      </c>
    </row>
    <row r="63" s="1" customFormat="1" spans="1:30">
      <c r="A63" s="3">
        <v>57620</v>
      </c>
      <c r="B63" s="4">
        <v>57763</v>
      </c>
      <c r="C63" s="3">
        <v>58343</v>
      </c>
      <c r="D63" s="4">
        <v>58490</v>
      </c>
      <c r="E63" s="3">
        <v>58718</v>
      </c>
      <c r="F63" s="4">
        <v>59019</v>
      </c>
      <c r="G63" s="3">
        <v>59214</v>
      </c>
      <c r="H63" s="4">
        <v>59339</v>
      </c>
      <c r="I63" s="3">
        <v>59483</v>
      </c>
      <c r="J63" s="4">
        <v>59823</v>
      </c>
      <c r="K63" s="3">
        <v>62443</v>
      </c>
      <c r="L63" s="4">
        <v>63620</v>
      </c>
      <c r="M63" s="3">
        <v>64481</v>
      </c>
      <c r="N63" s="4">
        <v>65463</v>
      </c>
      <c r="O63" s="3">
        <v>65735</v>
      </c>
      <c r="P63" s="3">
        <v>66866</v>
      </c>
      <c r="Q63" s="4">
        <v>67568</v>
      </c>
      <c r="R63" s="3">
        <v>67880</v>
      </c>
      <c r="S63" s="4">
        <v>68943</v>
      </c>
      <c r="T63" s="3">
        <v>69163</v>
      </c>
      <c r="U63" s="4">
        <v>70651</v>
      </c>
      <c r="V63" s="3">
        <v>71472</v>
      </c>
      <c r="W63" s="4">
        <v>72069</v>
      </c>
      <c r="X63" s="3">
        <v>72561</v>
      </c>
      <c r="Y63" s="4">
        <v>72857</v>
      </c>
      <c r="Z63" s="3">
        <v>73734</v>
      </c>
      <c r="AA63" s="4">
        <v>74455</v>
      </c>
      <c r="AB63" s="3">
        <v>74839</v>
      </c>
      <c r="AC63" s="4">
        <v>75631</v>
      </c>
      <c r="AD63" s="3">
        <v>75980</v>
      </c>
    </row>
    <row r="64" s="1" customFormat="1" spans="1:30">
      <c r="A64" s="3">
        <v>57622</v>
      </c>
      <c r="B64" s="4">
        <v>57764</v>
      </c>
      <c r="C64" s="3">
        <v>58351</v>
      </c>
      <c r="D64" s="4">
        <v>58494</v>
      </c>
      <c r="E64" s="3">
        <v>58723</v>
      </c>
      <c r="F64" s="4">
        <v>59022</v>
      </c>
      <c r="G64" s="3">
        <v>59215</v>
      </c>
      <c r="H64" s="4">
        <v>59341</v>
      </c>
      <c r="I64" s="3">
        <v>59484</v>
      </c>
      <c r="J64" s="4">
        <v>59826</v>
      </c>
      <c r="K64" s="3">
        <v>62460</v>
      </c>
      <c r="L64" s="4">
        <v>63623</v>
      </c>
      <c r="M64" s="3">
        <v>64487</v>
      </c>
      <c r="N64" s="4">
        <v>65470</v>
      </c>
      <c r="O64" s="3">
        <v>65744</v>
      </c>
      <c r="P64" s="3">
        <v>66870</v>
      </c>
      <c r="Q64" s="4">
        <v>67573</v>
      </c>
      <c r="R64" s="3">
        <v>67953</v>
      </c>
      <c r="S64" s="4">
        <v>68946</v>
      </c>
      <c r="T64" s="3">
        <v>69166</v>
      </c>
      <c r="U64" s="4">
        <v>70652</v>
      </c>
      <c r="V64" s="3">
        <v>71473</v>
      </c>
      <c r="W64" s="4">
        <v>72072</v>
      </c>
      <c r="X64" s="3">
        <v>72565</v>
      </c>
      <c r="Y64" s="4">
        <v>72860</v>
      </c>
      <c r="Z64" s="3">
        <v>73744</v>
      </c>
      <c r="AA64" s="4">
        <v>74457</v>
      </c>
      <c r="AB64" s="3">
        <v>74845</v>
      </c>
      <c r="AC64" s="4">
        <v>75639</v>
      </c>
      <c r="AD64" s="3">
        <v>76093</v>
      </c>
    </row>
    <row r="65" s="1" customFormat="1" spans="1:30">
      <c r="A65" s="3">
        <v>57623</v>
      </c>
      <c r="B65" s="4">
        <v>57767</v>
      </c>
      <c r="C65" s="3">
        <v>58357</v>
      </c>
      <c r="D65" s="4">
        <v>58496</v>
      </c>
      <c r="E65" s="3">
        <v>58734</v>
      </c>
      <c r="F65" s="4">
        <v>59024</v>
      </c>
      <c r="G65" s="3">
        <v>59221</v>
      </c>
      <c r="H65" s="4">
        <v>59343</v>
      </c>
      <c r="I65" s="3">
        <v>59520</v>
      </c>
      <c r="J65" s="4">
        <v>59827</v>
      </c>
      <c r="K65" s="3">
        <v>62513</v>
      </c>
      <c r="L65" s="4">
        <v>63625</v>
      </c>
      <c r="M65" s="3">
        <v>64491</v>
      </c>
      <c r="N65" s="4">
        <v>65479</v>
      </c>
      <c r="O65" s="3">
        <v>65745</v>
      </c>
      <c r="P65" s="3">
        <v>66933</v>
      </c>
      <c r="Q65" s="4">
        <v>67581</v>
      </c>
      <c r="R65" s="3">
        <v>67954</v>
      </c>
      <c r="S65" s="4">
        <v>68948</v>
      </c>
      <c r="T65" s="3">
        <v>69167</v>
      </c>
      <c r="U65" s="4">
        <v>70653</v>
      </c>
      <c r="V65" s="3">
        <v>71631</v>
      </c>
      <c r="W65" s="4">
        <v>72073</v>
      </c>
      <c r="X65" s="3">
        <v>72566</v>
      </c>
      <c r="Y65" s="4">
        <v>72926</v>
      </c>
      <c r="Z65" s="3">
        <v>73746</v>
      </c>
      <c r="AA65" s="4">
        <v>74521</v>
      </c>
      <c r="AB65" s="3">
        <v>74867</v>
      </c>
      <c r="AC65" s="4">
        <v>75651</v>
      </c>
      <c r="AD65" s="3">
        <v>76241</v>
      </c>
    </row>
    <row r="66" s="1" customFormat="1" spans="1:30">
      <c r="A66" s="3">
        <v>57625</v>
      </c>
      <c r="B66" s="4">
        <v>57772</v>
      </c>
      <c r="C66" s="3">
        <v>58361</v>
      </c>
      <c r="D66" s="4">
        <v>58520</v>
      </c>
      <c r="E66" s="3">
        <v>58735</v>
      </c>
      <c r="F66" s="4">
        <v>59025</v>
      </c>
      <c r="G66" s="3">
        <v>59222</v>
      </c>
      <c r="H66" s="4">
        <v>59344</v>
      </c>
      <c r="I66" s="3">
        <v>59523</v>
      </c>
      <c r="J66" s="4">
        <v>59828</v>
      </c>
      <c r="K66" s="3">
        <v>62531</v>
      </c>
      <c r="L66" s="4">
        <v>63629</v>
      </c>
      <c r="M66" s="3">
        <v>64498</v>
      </c>
      <c r="N66" s="4">
        <v>65486</v>
      </c>
      <c r="O66" s="3">
        <v>65747</v>
      </c>
      <c r="P66" s="3">
        <v>66942</v>
      </c>
      <c r="Q66" s="4">
        <v>67623</v>
      </c>
      <c r="R66" s="3">
        <v>68019</v>
      </c>
      <c r="S66" s="4">
        <v>68949</v>
      </c>
      <c r="T66" s="3">
        <v>69168</v>
      </c>
      <c r="U66" s="4">
        <v>70656</v>
      </c>
      <c r="V66" s="3">
        <v>71651</v>
      </c>
      <c r="W66" s="4">
        <v>72075</v>
      </c>
      <c r="X66" s="3">
        <v>72569</v>
      </c>
      <c r="Y66" s="4">
        <v>72943</v>
      </c>
      <c r="Z66" s="3">
        <v>73753</v>
      </c>
      <c r="AA66" s="4">
        <v>74523</v>
      </c>
      <c r="AB66" s="3">
        <v>74871</v>
      </c>
      <c r="AC66" s="4">
        <v>75661</v>
      </c>
      <c r="AD66" s="3">
        <v>76246</v>
      </c>
    </row>
    <row r="67" s="1" customFormat="1" spans="1:30">
      <c r="A67" s="3">
        <v>57626</v>
      </c>
      <c r="B67" s="4">
        <v>57775</v>
      </c>
      <c r="C67" s="3">
        <v>58365</v>
      </c>
      <c r="D67" s="4">
        <v>58521</v>
      </c>
      <c r="E67" s="3">
        <v>58736</v>
      </c>
      <c r="F67" s="4">
        <v>59028</v>
      </c>
      <c r="G67" s="3">
        <v>59223</v>
      </c>
      <c r="H67" s="4">
        <v>59345</v>
      </c>
      <c r="I67" s="3">
        <v>59524</v>
      </c>
      <c r="J67" s="4">
        <v>59829</v>
      </c>
      <c r="K67" s="3">
        <v>62538</v>
      </c>
      <c r="L67" s="4">
        <v>63630</v>
      </c>
      <c r="M67" s="3">
        <v>64499</v>
      </c>
      <c r="N67" s="4">
        <v>65501</v>
      </c>
      <c r="O67" s="3">
        <v>65761</v>
      </c>
      <c r="P67" s="3">
        <v>66943</v>
      </c>
      <c r="Q67" s="4">
        <v>67628</v>
      </c>
      <c r="R67" s="3">
        <v>68029</v>
      </c>
      <c r="S67" s="4">
        <v>68972</v>
      </c>
      <c r="T67" s="3">
        <v>69169</v>
      </c>
      <c r="U67" s="4">
        <v>70761</v>
      </c>
      <c r="V67" s="3">
        <v>71652</v>
      </c>
      <c r="W67" s="4">
        <v>72080</v>
      </c>
      <c r="X67" s="3">
        <v>72578</v>
      </c>
      <c r="Y67" s="4">
        <v>72955</v>
      </c>
      <c r="Z67" s="3">
        <v>73755</v>
      </c>
      <c r="AA67" s="4">
        <v>74525</v>
      </c>
      <c r="AB67" s="3">
        <v>74878</v>
      </c>
      <c r="AC67" s="4">
        <v>75666</v>
      </c>
      <c r="AD67" s="3">
        <v>76251</v>
      </c>
    </row>
    <row r="68" s="1" customFormat="1" spans="1:30">
      <c r="A68" s="3">
        <v>57630</v>
      </c>
      <c r="B68" s="4">
        <v>57780</v>
      </c>
      <c r="C68" s="3">
        <v>58369</v>
      </c>
      <c r="D68" s="4">
        <v>58528</v>
      </c>
      <c r="E68" s="3">
        <v>58737</v>
      </c>
      <c r="F68" s="4">
        <v>59032</v>
      </c>
      <c r="G68" s="3">
        <v>59225</v>
      </c>
      <c r="H68" s="4">
        <v>59347</v>
      </c>
      <c r="I68" s="3">
        <v>59525</v>
      </c>
      <c r="J68" s="4">
        <v>59832</v>
      </c>
      <c r="K68" s="3">
        <v>62546</v>
      </c>
      <c r="L68" s="4">
        <v>63633</v>
      </c>
      <c r="M68" s="3">
        <v>64646</v>
      </c>
      <c r="N68" s="4">
        <v>65529</v>
      </c>
      <c r="O68" s="3">
        <v>65762</v>
      </c>
      <c r="P68" s="3">
        <v>66946</v>
      </c>
      <c r="Q68" s="4">
        <v>67631</v>
      </c>
      <c r="R68" s="3">
        <v>68055</v>
      </c>
      <c r="S68" s="4">
        <v>68977</v>
      </c>
      <c r="T68" s="3">
        <v>69201</v>
      </c>
      <c r="U68" s="4">
        <v>71002</v>
      </c>
      <c r="V68" s="3">
        <v>71659</v>
      </c>
      <c r="W68" s="4">
        <v>72121</v>
      </c>
      <c r="X68" s="3">
        <v>72583</v>
      </c>
      <c r="Y68" s="4">
        <v>72959</v>
      </c>
      <c r="Z68" s="3">
        <v>73761</v>
      </c>
      <c r="AA68" s="4">
        <v>74528</v>
      </c>
      <c r="AB68" s="3">
        <v>74881</v>
      </c>
      <c r="AC68" s="4">
        <v>75669</v>
      </c>
      <c r="AD68" s="3">
        <v>76255</v>
      </c>
    </row>
    <row r="69" s="1" customFormat="1" spans="1:30">
      <c r="A69" s="3">
        <v>57633</v>
      </c>
      <c r="B69" s="4">
        <v>57785</v>
      </c>
      <c r="C69" s="3">
        <v>58374</v>
      </c>
      <c r="D69" s="4">
        <v>58529</v>
      </c>
      <c r="E69" s="3">
        <v>58741</v>
      </c>
      <c r="F69" s="4">
        <v>59033</v>
      </c>
      <c r="G69" s="3">
        <v>59226</v>
      </c>
      <c r="H69" s="4">
        <v>59349</v>
      </c>
      <c r="I69" s="3">
        <v>59527</v>
      </c>
      <c r="J69" s="4">
        <v>59833</v>
      </c>
      <c r="K69" s="3">
        <v>62553</v>
      </c>
      <c r="L69" s="4">
        <v>63638</v>
      </c>
      <c r="M69" s="3">
        <v>64667</v>
      </c>
      <c r="N69" s="4">
        <v>65532</v>
      </c>
      <c r="O69" s="3">
        <v>65768</v>
      </c>
      <c r="P69" s="3">
        <v>66958</v>
      </c>
      <c r="Q69" s="4">
        <v>67634</v>
      </c>
      <c r="R69" s="3">
        <v>68330</v>
      </c>
      <c r="S69" s="4">
        <v>69020</v>
      </c>
      <c r="T69" s="3">
        <v>69210</v>
      </c>
      <c r="U69" s="4">
        <v>71003</v>
      </c>
      <c r="V69" s="3">
        <v>71677</v>
      </c>
      <c r="W69" s="4">
        <v>72123</v>
      </c>
      <c r="X69" s="3">
        <v>72584</v>
      </c>
      <c r="Y69" s="4">
        <v>73014</v>
      </c>
      <c r="Z69" s="3">
        <v>73763</v>
      </c>
      <c r="AA69" s="4">
        <v>74529</v>
      </c>
      <c r="AB69" s="3">
        <v>74930</v>
      </c>
      <c r="AC69" s="4">
        <v>75681</v>
      </c>
      <c r="AD69" s="3">
        <v>76263</v>
      </c>
    </row>
    <row r="70" s="1" customFormat="1" spans="1:30">
      <c r="A70" s="3">
        <v>57634</v>
      </c>
      <c r="B70" s="4">
        <v>57787</v>
      </c>
      <c r="C70" s="3">
        <v>58377</v>
      </c>
      <c r="D70" s="4">
        <v>58530</v>
      </c>
      <c r="E70" s="3">
        <v>58750</v>
      </c>
      <c r="F70" s="4">
        <v>59038</v>
      </c>
      <c r="G70" s="3">
        <v>59240</v>
      </c>
      <c r="H70" s="4">
        <v>59351</v>
      </c>
      <c r="I70" s="3">
        <v>59528</v>
      </c>
      <c r="J70" s="4">
        <v>59837</v>
      </c>
      <c r="K70" s="3">
        <v>62692</v>
      </c>
      <c r="L70" s="4">
        <v>63655</v>
      </c>
      <c r="M70" s="3">
        <v>64672</v>
      </c>
      <c r="N70" s="4">
        <v>65550</v>
      </c>
      <c r="O70" s="3">
        <v>65769</v>
      </c>
      <c r="P70" s="3">
        <v>66959</v>
      </c>
      <c r="Q70" s="4">
        <v>67635</v>
      </c>
      <c r="R70" s="3">
        <v>68381</v>
      </c>
      <c r="S70" s="4">
        <v>69023</v>
      </c>
      <c r="T70" s="3">
        <v>69211</v>
      </c>
      <c r="U70" s="4">
        <v>71016</v>
      </c>
      <c r="V70" s="3">
        <v>71721</v>
      </c>
      <c r="W70" s="4">
        <v>72140</v>
      </c>
      <c r="X70" s="3">
        <v>72587</v>
      </c>
      <c r="Y70" s="4">
        <v>73016</v>
      </c>
      <c r="Z70" s="3">
        <v>73768</v>
      </c>
      <c r="AA70" s="4">
        <v>74531</v>
      </c>
      <c r="AB70" s="3">
        <v>74931</v>
      </c>
      <c r="AC70" s="4">
        <v>75683</v>
      </c>
      <c r="AD70" s="3">
        <v>76363</v>
      </c>
    </row>
    <row r="71" s="1" customFormat="1" spans="1:30">
      <c r="A71" s="3">
        <v>57636</v>
      </c>
      <c r="B71" s="4">
        <v>57790</v>
      </c>
      <c r="C71" s="3">
        <v>58381</v>
      </c>
      <c r="D71" s="4">
        <v>58531</v>
      </c>
      <c r="E71" s="3">
        <v>58755</v>
      </c>
      <c r="F71" s="4">
        <v>59039</v>
      </c>
      <c r="G71" s="3">
        <v>59241</v>
      </c>
      <c r="H71" s="4">
        <v>59353</v>
      </c>
      <c r="I71" s="3">
        <v>59529</v>
      </c>
      <c r="J71" s="4">
        <v>59844</v>
      </c>
      <c r="K71" s="3">
        <v>62833</v>
      </c>
      <c r="L71" s="4">
        <v>63656</v>
      </c>
      <c r="M71" s="3">
        <v>64740</v>
      </c>
      <c r="N71" s="4">
        <v>65556</v>
      </c>
      <c r="O71" s="3">
        <v>65772</v>
      </c>
      <c r="P71" s="3">
        <v>66960</v>
      </c>
      <c r="Q71" s="4">
        <v>67643</v>
      </c>
      <c r="R71" s="3">
        <v>68429</v>
      </c>
      <c r="S71" s="4">
        <v>69024</v>
      </c>
      <c r="T71" s="3">
        <v>69212</v>
      </c>
      <c r="U71" s="4">
        <v>71021</v>
      </c>
      <c r="V71" s="3">
        <v>71722</v>
      </c>
      <c r="W71" s="4">
        <v>72141</v>
      </c>
      <c r="X71" s="3">
        <v>72617</v>
      </c>
      <c r="Y71" s="4">
        <v>73038</v>
      </c>
      <c r="Z71" s="3">
        <v>73770</v>
      </c>
      <c r="AA71" s="4">
        <v>74536</v>
      </c>
      <c r="AB71" s="3">
        <v>74935</v>
      </c>
      <c r="AC71" s="4">
        <v>75692</v>
      </c>
      <c r="AD71" s="3">
        <v>76388</v>
      </c>
    </row>
    <row r="72" s="1" customFormat="1" spans="1:30">
      <c r="A72" s="3">
        <v>57639</v>
      </c>
      <c r="B72" s="4">
        <v>57791</v>
      </c>
      <c r="C72" s="3">
        <v>58382</v>
      </c>
      <c r="D72" s="4">
        <v>58532</v>
      </c>
      <c r="E72" s="3">
        <v>58760</v>
      </c>
      <c r="F72" s="4">
        <v>59041</v>
      </c>
      <c r="G72" s="3">
        <v>59242</v>
      </c>
      <c r="H72" s="4">
        <v>59354</v>
      </c>
      <c r="I72" s="3">
        <v>59530</v>
      </c>
      <c r="J72" s="4">
        <v>59845</v>
      </c>
      <c r="K72" s="3">
        <v>62843</v>
      </c>
      <c r="L72" s="4">
        <v>63662</v>
      </c>
      <c r="M72" s="3">
        <v>64756</v>
      </c>
      <c r="N72" s="4">
        <v>65564</v>
      </c>
      <c r="O72" s="3">
        <v>65778</v>
      </c>
      <c r="P72" s="3">
        <v>66963</v>
      </c>
      <c r="Q72" s="4">
        <v>67645</v>
      </c>
      <c r="R72" s="3">
        <v>68444</v>
      </c>
      <c r="S72" s="4">
        <v>69026</v>
      </c>
      <c r="T72" s="3">
        <v>69214</v>
      </c>
      <c r="U72" s="4">
        <v>71024</v>
      </c>
      <c r="V72" s="3">
        <v>71726</v>
      </c>
      <c r="W72" s="4">
        <v>72152</v>
      </c>
      <c r="X72" s="3">
        <v>72624</v>
      </c>
      <c r="Y72" s="4">
        <v>73040</v>
      </c>
      <c r="Z72" s="3">
        <v>73842</v>
      </c>
      <c r="AA72" s="4">
        <v>74538</v>
      </c>
      <c r="AB72" s="3">
        <v>74937</v>
      </c>
      <c r="AC72" s="4">
        <v>75760</v>
      </c>
      <c r="AD72" s="3">
        <v>76424</v>
      </c>
    </row>
    <row r="73" s="1" customFormat="1" spans="1:30">
      <c r="A73" s="3">
        <v>57641</v>
      </c>
      <c r="B73" s="4">
        <v>57792</v>
      </c>
      <c r="C73" s="3">
        <v>58385</v>
      </c>
      <c r="D73" s="4">
        <v>58533</v>
      </c>
      <c r="E73" s="3">
        <v>58769</v>
      </c>
      <c r="F73" s="4">
        <v>59046</v>
      </c>
      <c r="G73" s="3">
        <v>59243</v>
      </c>
      <c r="H73" s="4">
        <v>59410</v>
      </c>
      <c r="I73" s="3">
        <v>59531</v>
      </c>
      <c r="J73" s="4">
        <v>59848</v>
      </c>
      <c r="K73" s="3">
        <v>62849</v>
      </c>
      <c r="L73" s="4">
        <v>63665</v>
      </c>
      <c r="M73" s="3">
        <v>64788</v>
      </c>
      <c r="N73" s="4">
        <v>65565</v>
      </c>
      <c r="O73" s="3">
        <v>65779</v>
      </c>
      <c r="P73" s="3">
        <v>66970</v>
      </c>
      <c r="Q73" s="4">
        <v>67646</v>
      </c>
      <c r="R73" s="3">
        <v>68621</v>
      </c>
      <c r="S73" s="4">
        <v>69027</v>
      </c>
      <c r="T73" s="3">
        <v>69216</v>
      </c>
      <c r="U73" s="4">
        <v>71031</v>
      </c>
      <c r="V73" s="3">
        <v>71763</v>
      </c>
      <c r="W73" s="4">
        <v>72153</v>
      </c>
      <c r="X73" s="3">
        <v>72628</v>
      </c>
      <c r="Y73" s="4">
        <v>73041</v>
      </c>
      <c r="Z73" s="3">
        <v>73843</v>
      </c>
      <c r="AA73" s="4">
        <v>74543</v>
      </c>
      <c r="AB73" s="3">
        <v>74939</v>
      </c>
      <c r="AC73" s="4">
        <v>75764</v>
      </c>
      <c r="AD73" s="3">
        <v>76429</v>
      </c>
    </row>
    <row r="74" s="1" customFormat="1" spans="1:30">
      <c r="A74" s="3">
        <v>57642</v>
      </c>
      <c r="B74" s="4">
        <v>58009</v>
      </c>
      <c r="C74" s="3">
        <v>58386</v>
      </c>
      <c r="D74" s="4">
        <v>58535</v>
      </c>
      <c r="E74" s="3">
        <v>58771</v>
      </c>
      <c r="F74" s="4">
        <v>59047</v>
      </c>
      <c r="G74" s="3">
        <v>59244</v>
      </c>
      <c r="H74" s="4">
        <v>59411</v>
      </c>
      <c r="I74" s="3">
        <v>59532</v>
      </c>
      <c r="J74" s="4">
        <v>59853</v>
      </c>
      <c r="K74" s="3">
        <v>62860</v>
      </c>
      <c r="L74" s="4">
        <v>63674</v>
      </c>
      <c r="M74" s="3">
        <v>64866</v>
      </c>
      <c r="N74" s="4">
        <v>65586</v>
      </c>
      <c r="O74" s="3">
        <v>65783</v>
      </c>
      <c r="P74" s="3">
        <v>67009</v>
      </c>
      <c r="Q74" s="4">
        <v>67650</v>
      </c>
      <c r="R74" s="3">
        <v>68631</v>
      </c>
      <c r="S74" s="4">
        <v>69030</v>
      </c>
      <c r="T74" s="3">
        <v>69218</v>
      </c>
      <c r="U74" s="4">
        <v>71048</v>
      </c>
      <c r="V74" s="3">
        <v>71764</v>
      </c>
      <c r="W74" s="4">
        <v>72165</v>
      </c>
      <c r="X74" s="3">
        <v>72639</v>
      </c>
      <c r="Y74" s="4">
        <v>73042</v>
      </c>
      <c r="Z74" s="3">
        <v>73844</v>
      </c>
      <c r="AA74" s="4">
        <v>74549</v>
      </c>
      <c r="AB74" s="3">
        <v>74942</v>
      </c>
      <c r="AC74" s="4">
        <v>75770</v>
      </c>
      <c r="AD74" s="3">
        <v>76433</v>
      </c>
    </row>
    <row r="75" s="1" customFormat="1" spans="1:30">
      <c r="A75" s="3">
        <v>57644</v>
      </c>
      <c r="B75" s="4">
        <v>58013</v>
      </c>
      <c r="C75" s="3">
        <v>58413</v>
      </c>
      <c r="D75" s="4">
        <v>58541</v>
      </c>
      <c r="E75" s="3">
        <v>58772</v>
      </c>
      <c r="F75" s="4">
        <v>59050</v>
      </c>
      <c r="G75" s="3">
        <v>59247</v>
      </c>
      <c r="H75" s="4">
        <v>59416</v>
      </c>
      <c r="I75" s="3">
        <v>59537</v>
      </c>
      <c r="J75" s="4">
        <v>59854</v>
      </c>
      <c r="K75" s="3">
        <v>62861</v>
      </c>
      <c r="L75" s="4">
        <v>63675</v>
      </c>
      <c r="M75" s="3">
        <v>64868</v>
      </c>
      <c r="N75" s="4">
        <v>65590</v>
      </c>
      <c r="O75" s="3">
        <v>65784</v>
      </c>
      <c r="P75" s="3">
        <v>67018</v>
      </c>
      <c r="Q75" s="4">
        <v>67653</v>
      </c>
      <c r="R75" s="3">
        <v>68637</v>
      </c>
      <c r="S75" s="4">
        <v>69032</v>
      </c>
      <c r="T75" s="3">
        <v>69219</v>
      </c>
      <c r="U75" s="4">
        <v>71064</v>
      </c>
      <c r="V75" s="3">
        <v>71827</v>
      </c>
      <c r="W75" s="4">
        <v>72166</v>
      </c>
      <c r="X75" s="3">
        <v>72640</v>
      </c>
      <c r="Y75" s="4">
        <v>73043</v>
      </c>
      <c r="Z75" s="3">
        <v>73848</v>
      </c>
      <c r="AA75" s="4">
        <v>74552</v>
      </c>
      <c r="AB75" s="3">
        <v>74949</v>
      </c>
      <c r="AC75" s="4">
        <v>75772</v>
      </c>
      <c r="AD75" s="3">
        <v>76437</v>
      </c>
    </row>
    <row r="76" s="1" customFormat="1" spans="1:30">
      <c r="A76" s="3">
        <v>57646</v>
      </c>
      <c r="B76" s="4">
        <v>58016</v>
      </c>
      <c r="C76" s="3">
        <v>58416</v>
      </c>
      <c r="D76" s="4">
        <v>58542</v>
      </c>
      <c r="E76" s="3">
        <v>58773</v>
      </c>
      <c r="F76" s="4">
        <v>59052</v>
      </c>
      <c r="G76" s="3">
        <v>59250</v>
      </c>
      <c r="H76" s="4">
        <v>59418</v>
      </c>
      <c r="I76" s="3">
        <v>59538</v>
      </c>
      <c r="J76" s="4">
        <v>59859</v>
      </c>
      <c r="K76" s="3">
        <v>62865</v>
      </c>
      <c r="L76" s="4">
        <v>63751</v>
      </c>
      <c r="M76" s="3">
        <v>65011</v>
      </c>
      <c r="N76" s="4">
        <v>65603</v>
      </c>
      <c r="O76" s="3">
        <v>65787</v>
      </c>
      <c r="P76" s="3">
        <v>67023</v>
      </c>
      <c r="Q76" s="4">
        <v>67654</v>
      </c>
      <c r="R76" s="3">
        <v>68659</v>
      </c>
      <c r="S76" s="4">
        <v>69034</v>
      </c>
      <c r="T76" s="3">
        <v>69220</v>
      </c>
      <c r="U76" s="4">
        <v>71067</v>
      </c>
      <c r="V76" s="3">
        <v>71831</v>
      </c>
      <c r="W76" s="4">
        <v>72167</v>
      </c>
      <c r="X76" s="3">
        <v>72641</v>
      </c>
      <c r="Y76" s="4">
        <v>73056</v>
      </c>
      <c r="Z76" s="3">
        <v>73851</v>
      </c>
      <c r="AA76" s="4">
        <v>74555</v>
      </c>
      <c r="AB76" s="3">
        <v>74957</v>
      </c>
      <c r="AC76" s="4">
        <v>75778</v>
      </c>
      <c r="AD76" s="3">
        <v>76442</v>
      </c>
    </row>
    <row r="77" s="1" customFormat="1" spans="1:30">
      <c r="A77" s="3">
        <v>57648</v>
      </c>
      <c r="B77" s="4">
        <v>58017</v>
      </c>
      <c r="C77" s="3">
        <v>58418</v>
      </c>
      <c r="D77" s="4">
        <v>58562</v>
      </c>
      <c r="E77" s="3">
        <v>58776</v>
      </c>
      <c r="F77" s="4">
        <v>59053</v>
      </c>
      <c r="G77" s="3">
        <v>59252</v>
      </c>
      <c r="H77" s="4">
        <v>59419</v>
      </c>
      <c r="I77" s="3">
        <v>59540</v>
      </c>
      <c r="J77" s="4">
        <v>59860</v>
      </c>
      <c r="K77" s="3">
        <v>62888</v>
      </c>
      <c r="L77" s="4">
        <v>63763</v>
      </c>
      <c r="M77" s="3">
        <v>65014</v>
      </c>
      <c r="N77" s="4">
        <v>65625</v>
      </c>
      <c r="O77" s="3">
        <v>65789</v>
      </c>
      <c r="P77" s="3">
        <v>67028</v>
      </c>
      <c r="Q77" s="4">
        <v>67658</v>
      </c>
      <c r="R77" s="3">
        <v>68714</v>
      </c>
      <c r="S77" s="4">
        <v>69037</v>
      </c>
      <c r="T77" s="3">
        <v>69221</v>
      </c>
      <c r="U77" s="4">
        <v>71070</v>
      </c>
      <c r="V77" s="3">
        <v>71833</v>
      </c>
      <c r="W77" s="4">
        <v>72168</v>
      </c>
      <c r="X77" s="3">
        <v>72645</v>
      </c>
      <c r="Y77" s="4">
        <v>73058</v>
      </c>
      <c r="Z77" s="3">
        <v>73855</v>
      </c>
      <c r="AA77" s="4">
        <v>74556</v>
      </c>
      <c r="AB77" s="3">
        <v>74962</v>
      </c>
      <c r="AC77" s="4">
        <v>75785</v>
      </c>
      <c r="AD77" s="3">
        <v>76444</v>
      </c>
    </row>
    <row r="78" s="1" customFormat="1" spans="1:30">
      <c r="A78" s="3">
        <v>57649</v>
      </c>
      <c r="B78" s="4">
        <v>58030</v>
      </c>
      <c r="C78" s="3">
        <v>58422</v>
      </c>
      <c r="D78" s="4">
        <v>58563</v>
      </c>
      <c r="E78" s="3">
        <v>58778</v>
      </c>
      <c r="F78" s="4">
        <v>59054</v>
      </c>
      <c r="G78" s="3">
        <v>59253</v>
      </c>
      <c r="H78" s="4">
        <v>59420</v>
      </c>
      <c r="I78" s="3">
        <v>59542</v>
      </c>
      <c r="J78" s="4">
        <v>59864</v>
      </c>
      <c r="K78" s="3">
        <v>62898</v>
      </c>
      <c r="L78" s="4">
        <v>63764</v>
      </c>
      <c r="M78" s="3">
        <v>65017</v>
      </c>
      <c r="N78" s="4">
        <v>65626</v>
      </c>
      <c r="O78" s="3">
        <v>66014</v>
      </c>
      <c r="P78" s="3">
        <v>67036</v>
      </c>
      <c r="Q78" s="4">
        <v>67664</v>
      </c>
      <c r="R78" s="3">
        <v>68719</v>
      </c>
      <c r="S78" s="4">
        <v>69038</v>
      </c>
      <c r="T78" s="3">
        <v>69301</v>
      </c>
      <c r="U78" s="4">
        <v>71223</v>
      </c>
      <c r="V78" s="3">
        <v>71834</v>
      </c>
      <c r="W78" s="4">
        <v>72328</v>
      </c>
      <c r="X78" s="3">
        <v>72648</v>
      </c>
      <c r="Y78" s="4">
        <v>73067</v>
      </c>
      <c r="Z78" s="3">
        <v>73931</v>
      </c>
      <c r="AA78" s="4">
        <v>74557</v>
      </c>
      <c r="AB78" s="3">
        <v>74963</v>
      </c>
      <c r="AC78" s="4">
        <v>75792</v>
      </c>
      <c r="AD78" s="3">
        <v>76446</v>
      </c>
    </row>
    <row r="79" s="1" customFormat="1" spans="1:30">
      <c r="A79" s="3">
        <v>57651</v>
      </c>
      <c r="B79" s="4">
        <v>58032</v>
      </c>
      <c r="C79" s="3">
        <v>58423</v>
      </c>
      <c r="D79" s="4">
        <v>58566</v>
      </c>
      <c r="E79" s="3">
        <v>58779</v>
      </c>
      <c r="F79" s="4">
        <v>59055</v>
      </c>
      <c r="G79" s="3">
        <v>59256</v>
      </c>
      <c r="H79" s="4">
        <v>59421</v>
      </c>
      <c r="I79" s="3">
        <v>59545</v>
      </c>
      <c r="J79" s="4">
        <v>59866</v>
      </c>
      <c r="K79" s="3">
        <v>62907</v>
      </c>
      <c r="L79" s="4">
        <v>63781</v>
      </c>
      <c r="M79" s="3">
        <v>65050</v>
      </c>
      <c r="N79" s="4">
        <v>65632</v>
      </c>
      <c r="O79" s="3">
        <v>66033</v>
      </c>
      <c r="P79" s="3">
        <v>67049</v>
      </c>
      <c r="Q79" s="4">
        <v>67671</v>
      </c>
      <c r="R79" s="3">
        <v>68726</v>
      </c>
      <c r="S79" s="4">
        <v>69039</v>
      </c>
      <c r="T79" s="3">
        <v>69331</v>
      </c>
      <c r="U79" s="4">
        <v>71250</v>
      </c>
      <c r="V79" s="3">
        <v>71836</v>
      </c>
      <c r="W79" s="4">
        <v>72367</v>
      </c>
      <c r="X79" s="3">
        <v>72650</v>
      </c>
      <c r="Y79" s="4">
        <v>73079</v>
      </c>
      <c r="Z79" s="3">
        <v>73933</v>
      </c>
      <c r="AA79" s="4">
        <v>74558</v>
      </c>
      <c r="AB79" s="3">
        <v>74966</v>
      </c>
      <c r="AC79" s="4">
        <v>75833</v>
      </c>
      <c r="AD79" s="3">
        <v>76448</v>
      </c>
    </row>
    <row r="80" s="1" customFormat="1" spans="1:30">
      <c r="A80" s="3">
        <v>57652</v>
      </c>
      <c r="B80" s="4">
        <v>58033</v>
      </c>
      <c r="C80" s="3">
        <v>58424</v>
      </c>
      <c r="D80" s="4">
        <v>58569</v>
      </c>
      <c r="E80" s="3">
        <v>58783</v>
      </c>
      <c r="F80" s="4">
        <v>59057</v>
      </c>
      <c r="G80" s="3">
        <v>59257</v>
      </c>
      <c r="H80" s="4">
        <v>59430</v>
      </c>
      <c r="I80" s="3">
        <v>59546</v>
      </c>
      <c r="J80" s="4">
        <v>59867</v>
      </c>
      <c r="K80" s="3">
        <v>62910</v>
      </c>
      <c r="L80" s="4">
        <v>63784</v>
      </c>
      <c r="M80" s="3">
        <v>65058</v>
      </c>
      <c r="N80" s="4">
        <v>65634</v>
      </c>
      <c r="O80" s="3">
        <v>66039</v>
      </c>
      <c r="P80" s="3">
        <v>67057</v>
      </c>
      <c r="Q80" s="4">
        <v>67673</v>
      </c>
      <c r="R80" s="3">
        <v>68735</v>
      </c>
      <c r="S80" s="4">
        <v>69040</v>
      </c>
      <c r="T80" s="3">
        <v>69335</v>
      </c>
      <c r="U80" s="4">
        <v>71253</v>
      </c>
      <c r="V80" s="3">
        <v>71839</v>
      </c>
      <c r="W80" s="4">
        <v>72368</v>
      </c>
      <c r="X80" s="3">
        <v>72655</v>
      </c>
      <c r="Y80" s="4">
        <v>73082</v>
      </c>
      <c r="Z80" s="3">
        <v>73937</v>
      </c>
      <c r="AA80" s="4">
        <v>74559</v>
      </c>
      <c r="AB80" s="3">
        <v>75105</v>
      </c>
      <c r="AC80" s="4">
        <v>75838</v>
      </c>
      <c r="AD80" s="3">
        <v>76449</v>
      </c>
    </row>
    <row r="81" s="1" customFormat="1" spans="1:30">
      <c r="A81" s="3">
        <v>57657</v>
      </c>
      <c r="B81" s="4">
        <v>58056</v>
      </c>
      <c r="C81" s="3">
        <v>58426</v>
      </c>
      <c r="D81" s="4">
        <v>58570</v>
      </c>
      <c r="E81" s="3">
        <v>58787</v>
      </c>
      <c r="F81" s="4">
        <v>59058</v>
      </c>
      <c r="G81" s="3">
        <v>59258</v>
      </c>
      <c r="H81" s="4">
        <v>59432</v>
      </c>
      <c r="I81" s="3">
        <v>59547</v>
      </c>
      <c r="J81" s="4">
        <v>59868</v>
      </c>
      <c r="K81" s="3">
        <v>62920</v>
      </c>
      <c r="L81" s="4">
        <v>63787</v>
      </c>
      <c r="M81" s="3">
        <v>65061</v>
      </c>
      <c r="N81" s="4">
        <v>65635</v>
      </c>
      <c r="O81" s="3">
        <v>66042</v>
      </c>
      <c r="P81" s="3">
        <v>67102</v>
      </c>
      <c r="Q81" s="4">
        <v>67675</v>
      </c>
      <c r="R81" s="3">
        <v>68742</v>
      </c>
      <c r="S81" s="4">
        <v>69044</v>
      </c>
      <c r="T81" s="3">
        <v>69340</v>
      </c>
      <c r="U81" s="4">
        <v>71260</v>
      </c>
      <c r="V81" s="3">
        <v>71841</v>
      </c>
      <c r="W81" s="4">
        <v>72379</v>
      </c>
      <c r="X81" s="3">
        <v>72663</v>
      </c>
      <c r="Y81" s="4">
        <v>73430</v>
      </c>
      <c r="Z81" s="3">
        <v>73939</v>
      </c>
      <c r="AA81" s="4">
        <v>74560</v>
      </c>
      <c r="AB81" s="3">
        <v>75109</v>
      </c>
      <c r="AC81" s="4">
        <v>75847</v>
      </c>
      <c r="AD81" s="3">
        <v>76452</v>
      </c>
    </row>
    <row r="82" s="1" customFormat="1" spans="1:30">
      <c r="A82" s="3">
        <v>57658</v>
      </c>
      <c r="B82" s="4">
        <v>58058</v>
      </c>
      <c r="C82" s="3">
        <v>58429</v>
      </c>
      <c r="D82" s="4">
        <v>58572</v>
      </c>
      <c r="E82" s="3">
        <v>58788</v>
      </c>
      <c r="F82" s="4">
        <v>59059</v>
      </c>
      <c r="G82" s="3">
        <v>59259</v>
      </c>
      <c r="H82" s="4">
        <v>59433</v>
      </c>
      <c r="I82" s="3">
        <v>59633</v>
      </c>
      <c r="J82" s="4">
        <v>59870</v>
      </c>
      <c r="K82" s="3">
        <v>62922</v>
      </c>
      <c r="L82" s="4">
        <v>63833</v>
      </c>
      <c r="M82" s="3">
        <v>65064</v>
      </c>
      <c r="N82" s="4">
        <v>65637</v>
      </c>
      <c r="O82" s="3">
        <v>66093</v>
      </c>
      <c r="P82" s="3">
        <v>67109</v>
      </c>
      <c r="Q82" s="4">
        <v>67735</v>
      </c>
      <c r="R82" s="3">
        <v>68746</v>
      </c>
      <c r="S82" s="4">
        <v>69045</v>
      </c>
      <c r="T82" s="3">
        <v>69343</v>
      </c>
      <c r="U82" s="4">
        <v>71264</v>
      </c>
      <c r="V82" s="3">
        <v>71845</v>
      </c>
      <c r="W82" s="4">
        <v>72394</v>
      </c>
      <c r="X82" s="3">
        <v>72670</v>
      </c>
      <c r="Y82" s="4">
        <v>73433</v>
      </c>
      <c r="Z82" s="3">
        <v>73944</v>
      </c>
      <c r="AA82" s="4">
        <v>74562</v>
      </c>
      <c r="AB82" s="3">
        <v>75153</v>
      </c>
      <c r="AC82" s="4">
        <v>75850</v>
      </c>
      <c r="AD82" s="3">
        <v>76453</v>
      </c>
    </row>
    <row r="83" s="1" customFormat="1" spans="1:30">
      <c r="A83" s="3">
        <v>57659</v>
      </c>
      <c r="B83" s="4">
        <v>58061</v>
      </c>
      <c r="C83" s="3">
        <v>58431</v>
      </c>
      <c r="D83" s="4">
        <v>58580</v>
      </c>
      <c r="E83" s="3">
        <v>58789</v>
      </c>
      <c r="F83" s="4">
        <v>59061</v>
      </c>
      <c r="G83" s="3">
        <v>59260</v>
      </c>
      <c r="H83" s="4">
        <v>59435</v>
      </c>
      <c r="I83" s="3">
        <v>59641</v>
      </c>
      <c r="J83" s="4">
        <v>59874</v>
      </c>
      <c r="K83" s="3">
        <v>62928</v>
      </c>
      <c r="L83" s="4">
        <v>63847</v>
      </c>
      <c r="M83" s="3">
        <v>65067</v>
      </c>
      <c r="N83" s="4">
        <v>65638</v>
      </c>
      <c r="O83" s="3">
        <v>66401</v>
      </c>
      <c r="P83" s="3">
        <v>67122</v>
      </c>
      <c r="Q83" s="4">
        <v>67736</v>
      </c>
      <c r="R83" s="3">
        <v>68753</v>
      </c>
      <c r="S83" s="4">
        <v>69046</v>
      </c>
      <c r="T83" s="3">
        <v>69345</v>
      </c>
      <c r="U83" s="4">
        <v>71277</v>
      </c>
      <c r="V83" s="3">
        <v>71846</v>
      </c>
      <c r="W83" s="4">
        <v>72410</v>
      </c>
      <c r="X83" s="3">
        <v>72675</v>
      </c>
      <c r="Y83" s="4">
        <v>73434</v>
      </c>
      <c r="Z83" s="3">
        <v>73946</v>
      </c>
      <c r="AA83" s="4">
        <v>74563</v>
      </c>
      <c r="AB83" s="3">
        <v>75157</v>
      </c>
      <c r="AC83" s="4">
        <v>75851</v>
      </c>
      <c r="AD83" s="3">
        <v>76459</v>
      </c>
    </row>
    <row r="84" s="1" customFormat="1" spans="1:30">
      <c r="A84" s="3">
        <v>76463</v>
      </c>
      <c r="B84" s="4">
        <v>76869</v>
      </c>
      <c r="C84" s="3">
        <v>77873</v>
      </c>
      <c r="D84" s="4">
        <v>78829</v>
      </c>
      <c r="E84" s="3">
        <v>79087</v>
      </c>
      <c r="F84" s="4">
        <v>79778</v>
      </c>
      <c r="G84" s="3">
        <v>80755</v>
      </c>
      <c r="H84" s="4">
        <v>81084</v>
      </c>
      <c r="I84" s="3">
        <v>82055</v>
      </c>
      <c r="J84" s="4">
        <v>82721</v>
      </c>
      <c r="K84" s="3">
        <v>83320</v>
      </c>
      <c r="L84" s="4">
        <v>83826</v>
      </c>
      <c r="M84" s="3">
        <v>84746</v>
      </c>
      <c r="N84" s="4">
        <v>85940</v>
      </c>
      <c r="O84" s="3">
        <v>86547</v>
      </c>
      <c r="P84" s="3">
        <v>87515</v>
      </c>
      <c r="Q84" s="4">
        <v>87820</v>
      </c>
      <c r="R84" s="3">
        <v>88213</v>
      </c>
      <c r="S84" s="4">
        <v>89316</v>
      </c>
      <c r="T84" s="3">
        <v>92329</v>
      </c>
      <c r="U84" s="4">
        <v>93563</v>
      </c>
      <c r="V84" s="3">
        <v>95346</v>
      </c>
      <c r="W84" s="4">
        <v>95735</v>
      </c>
      <c r="X84" s="3">
        <v>96086</v>
      </c>
      <c r="Y84" s="4">
        <v>97447</v>
      </c>
      <c r="Z84" s="3">
        <v>97819</v>
      </c>
      <c r="AA84" s="4">
        <v>98293</v>
      </c>
      <c r="AB84" s="3">
        <v>99116</v>
      </c>
    </row>
    <row r="85" s="1" customFormat="1" spans="1:30">
      <c r="A85" s="3">
        <v>76464</v>
      </c>
      <c r="B85" s="4">
        <v>76870</v>
      </c>
      <c r="C85" s="3">
        <v>77961</v>
      </c>
      <c r="D85" s="4">
        <v>78830</v>
      </c>
      <c r="E85" s="3">
        <v>79093</v>
      </c>
      <c r="F85" s="4">
        <v>79782</v>
      </c>
      <c r="G85" s="3">
        <v>80801</v>
      </c>
      <c r="H85" s="4">
        <v>81089</v>
      </c>
      <c r="I85" s="3">
        <v>82058</v>
      </c>
      <c r="J85" s="4">
        <v>82723</v>
      </c>
      <c r="K85" s="3">
        <v>83327</v>
      </c>
      <c r="L85" s="4">
        <v>83827</v>
      </c>
      <c r="M85" s="3">
        <v>84753</v>
      </c>
      <c r="N85" s="4">
        <v>86020</v>
      </c>
      <c r="O85" s="3">
        <v>86556</v>
      </c>
      <c r="P85" s="3">
        <v>87517</v>
      </c>
      <c r="Q85" s="4">
        <v>87821</v>
      </c>
      <c r="R85" s="3">
        <v>88254</v>
      </c>
      <c r="S85" s="4">
        <v>89317</v>
      </c>
      <c r="T85" s="3">
        <v>92332</v>
      </c>
      <c r="U85" s="4">
        <v>93601</v>
      </c>
      <c r="V85" s="3">
        <v>95364</v>
      </c>
      <c r="W85" s="4">
        <v>95910</v>
      </c>
      <c r="X85" s="3">
        <v>96091</v>
      </c>
      <c r="Y85" s="4">
        <v>97451</v>
      </c>
      <c r="Z85" s="3">
        <v>97823</v>
      </c>
      <c r="AA85" s="4">
        <v>98297</v>
      </c>
      <c r="AB85" s="3">
        <v>99117</v>
      </c>
    </row>
    <row r="86" s="1" customFormat="1" spans="1:30">
      <c r="A86" s="3">
        <v>76472</v>
      </c>
      <c r="B86" s="4">
        <v>76871</v>
      </c>
      <c r="C86" s="3">
        <v>77969</v>
      </c>
      <c r="D86" s="4">
        <v>78833</v>
      </c>
      <c r="E86" s="3">
        <v>79094</v>
      </c>
      <c r="F86" s="4">
        <v>79789</v>
      </c>
      <c r="G86" s="3">
        <v>80802</v>
      </c>
      <c r="H86" s="4">
        <v>81090</v>
      </c>
      <c r="I86" s="3">
        <v>82061</v>
      </c>
      <c r="J86" s="4">
        <v>82725</v>
      </c>
      <c r="K86" s="3">
        <v>83342</v>
      </c>
      <c r="L86" s="4">
        <v>83847</v>
      </c>
      <c r="M86" s="3">
        <v>84756</v>
      </c>
      <c r="N86" s="4">
        <v>86021</v>
      </c>
      <c r="O86" s="3">
        <v>87005</v>
      </c>
      <c r="P86" s="3">
        <v>87518</v>
      </c>
      <c r="Q86" s="4">
        <v>87824</v>
      </c>
      <c r="R86" s="3">
        <v>88262</v>
      </c>
      <c r="S86" s="4">
        <v>89404</v>
      </c>
      <c r="T86" s="3">
        <v>92347</v>
      </c>
      <c r="U86" s="4">
        <v>93602</v>
      </c>
      <c r="V86" s="3">
        <v>95369</v>
      </c>
      <c r="W86" s="4">
        <v>95914</v>
      </c>
      <c r="X86" s="3">
        <v>96097</v>
      </c>
      <c r="Y86" s="4">
        <v>97457</v>
      </c>
      <c r="Z86" s="3">
        <v>97824</v>
      </c>
      <c r="AA86" s="4">
        <v>98303</v>
      </c>
      <c r="AB86" s="3">
        <v>99119</v>
      </c>
    </row>
    <row r="87" s="1" customFormat="1" spans="1:30">
      <c r="A87" s="3">
        <v>76518</v>
      </c>
      <c r="B87" s="4">
        <v>76872</v>
      </c>
      <c r="C87" s="3">
        <v>77970</v>
      </c>
      <c r="D87" s="4">
        <v>78836</v>
      </c>
      <c r="E87" s="3">
        <v>79220</v>
      </c>
      <c r="F87" s="4">
        <v>79837</v>
      </c>
      <c r="G87" s="3">
        <v>80804</v>
      </c>
      <c r="H87" s="4">
        <v>81091</v>
      </c>
      <c r="I87" s="3">
        <v>82081</v>
      </c>
      <c r="J87" s="4">
        <v>82727</v>
      </c>
      <c r="K87" s="3">
        <v>83346</v>
      </c>
      <c r="L87" s="4">
        <v>83856</v>
      </c>
      <c r="M87" s="3">
        <v>84761</v>
      </c>
      <c r="N87" s="4">
        <v>86022</v>
      </c>
      <c r="O87" s="3">
        <v>87011</v>
      </c>
      <c r="P87" s="3">
        <v>87520</v>
      </c>
      <c r="Q87" s="4">
        <v>87827</v>
      </c>
      <c r="R87" s="3">
        <v>88301</v>
      </c>
      <c r="S87" s="4">
        <v>89405</v>
      </c>
      <c r="T87" s="3">
        <v>92365</v>
      </c>
      <c r="U87" s="4">
        <v>93605</v>
      </c>
      <c r="V87" s="3">
        <v>95375</v>
      </c>
      <c r="W87" s="4">
        <v>95915</v>
      </c>
      <c r="X87" s="3">
        <v>96101</v>
      </c>
      <c r="Y87" s="4">
        <v>97467</v>
      </c>
      <c r="Z87" s="3">
        <v>97825</v>
      </c>
      <c r="AA87" s="4">
        <v>98326</v>
      </c>
      <c r="AB87" s="3">
        <v>99122</v>
      </c>
    </row>
    <row r="88" s="1" customFormat="1" spans="1:30">
      <c r="A88" s="3">
        <v>76525</v>
      </c>
      <c r="B88" s="4">
        <v>76873</v>
      </c>
      <c r="C88" s="3">
        <v>77973</v>
      </c>
      <c r="D88" s="4">
        <v>78837</v>
      </c>
      <c r="E88" s="3">
        <v>79223</v>
      </c>
      <c r="F88" s="4">
        <v>79842</v>
      </c>
      <c r="G88" s="3">
        <v>80805</v>
      </c>
      <c r="H88" s="4">
        <v>81122</v>
      </c>
      <c r="I88" s="3">
        <v>82083</v>
      </c>
      <c r="J88" s="4">
        <v>82729</v>
      </c>
      <c r="K88" s="3">
        <v>83425</v>
      </c>
      <c r="L88" s="4">
        <v>83860</v>
      </c>
      <c r="M88" s="3">
        <v>84773</v>
      </c>
      <c r="N88" s="4">
        <v>86024</v>
      </c>
      <c r="O88" s="3">
        <v>87012</v>
      </c>
      <c r="P88" s="3">
        <v>87521</v>
      </c>
      <c r="Q88" s="4">
        <v>87829</v>
      </c>
      <c r="R88" s="3">
        <v>88316</v>
      </c>
      <c r="S88" s="4">
        <v>89407</v>
      </c>
      <c r="T88" s="3">
        <v>92368</v>
      </c>
      <c r="U88" s="4">
        <v>93608</v>
      </c>
      <c r="V88" s="3">
        <v>95383</v>
      </c>
      <c r="W88" s="4">
        <v>95916</v>
      </c>
      <c r="X88" s="3">
        <v>96104</v>
      </c>
      <c r="Y88" s="4">
        <v>97476</v>
      </c>
      <c r="Z88" s="3">
        <v>97830</v>
      </c>
      <c r="AA88" s="4">
        <v>98330</v>
      </c>
      <c r="AB88" s="3">
        <v>99123</v>
      </c>
    </row>
    <row r="89" s="1" customFormat="1" spans="1:30">
      <c r="A89" s="3">
        <v>76531</v>
      </c>
      <c r="B89" s="4">
        <v>76878</v>
      </c>
      <c r="C89" s="3">
        <v>77989</v>
      </c>
      <c r="D89" s="4">
        <v>78851</v>
      </c>
      <c r="E89" s="3">
        <v>79229</v>
      </c>
      <c r="F89" s="4">
        <v>79846</v>
      </c>
      <c r="G89" s="3">
        <v>80816</v>
      </c>
      <c r="H89" s="4">
        <v>81124</v>
      </c>
      <c r="I89" s="3">
        <v>82084</v>
      </c>
      <c r="J89" s="4">
        <v>82730</v>
      </c>
      <c r="K89" s="3">
        <v>83446</v>
      </c>
      <c r="L89" s="4">
        <v>83866</v>
      </c>
      <c r="M89" s="3">
        <v>85192</v>
      </c>
      <c r="N89" s="4">
        <v>86030</v>
      </c>
      <c r="O89" s="3">
        <v>87013</v>
      </c>
      <c r="P89" s="3">
        <v>87524</v>
      </c>
      <c r="Q89" s="4">
        <v>87832</v>
      </c>
      <c r="R89" s="3">
        <v>88318</v>
      </c>
      <c r="S89" s="4">
        <v>89409</v>
      </c>
      <c r="T89" s="3">
        <v>92389</v>
      </c>
      <c r="U89" s="4">
        <v>93623</v>
      </c>
      <c r="V89" s="3">
        <v>95389</v>
      </c>
      <c r="W89" s="4">
        <v>95919</v>
      </c>
      <c r="X89" s="3">
        <v>96105</v>
      </c>
      <c r="Y89" s="4">
        <v>97487</v>
      </c>
      <c r="Z89" s="3">
        <v>97834</v>
      </c>
      <c r="AA89" s="4">
        <v>98351</v>
      </c>
      <c r="AB89" s="3">
        <v>99124</v>
      </c>
    </row>
    <row r="90" s="1" customFormat="1" spans="1:30">
      <c r="A90" s="3">
        <v>76538</v>
      </c>
      <c r="B90" s="4">
        <v>76880</v>
      </c>
      <c r="C90" s="3">
        <v>77993</v>
      </c>
      <c r="D90" s="4">
        <v>78860</v>
      </c>
      <c r="E90" s="3">
        <v>79230</v>
      </c>
      <c r="F90" s="4">
        <v>79847</v>
      </c>
      <c r="G90" s="3">
        <v>80818</v>
      </c>
      <c r="H90" s="4">
        <v>81126</v>
      </c>
      <c r="I90" s="3">
        <v>82190</v>
      </c>
      <c r="J90" s="4">
        <v>82731</v>
      </c>
      <c r="K90" s="3">
        <v>83462</v>
      </c>
      <c r="L90" s="4">
        <v>83870</v>
      </c>
      <c r="M90" s="3">
        <v>85264</v>
      </c>
      <c r="N90" s="4">
        <v>86033</v>
      </c>
      <c r="O90" s="3">
        <v>87016</v>
      </c>
      <c r="P90" s="3">
        <v>87528</v>
      </c>
      <c r="Q90" s="4">
        <v>87935</v>
      </c>
      <c r="R90" s="3">
        <v>88321</v>
      </c>
      <c r="S90" s="4">
        <v>89412</v>
      </c>
      <c r="T90" s="3">
        <v>92536</v>
      </c>
      <c r="U90" s="4">
        <v>93624</v>
      </c>
      <c r="V90" s="3">
        <v>95412</v>
      </c>
      <c r="W90" s="4">
        <v>95920</v>
      </c>
      <c r="X90" s="3">
        <v>96112</v>
      </c>
      <c r="Y90" s="4">
        <v>97493</v>
      </c>
      <c r="Z90" s="3">
        <v>97837</v>
      </c>
      <c r="AA90" s="4">
        <v>98361</v>
      </c>
      <c r="AB90" s="3">
        <v>99129</v>
      </c>
    </row>
    <row r="91" s="1" customFormat="1" spans="1:30">
      <c r="A91" s="3">
        <v>76565</v>
      </c>
      <c r="B91" s="4">
        <v>76882</v>
      </c>
      <c r="C91" s="3">
        <v>78005</v>
      </c>
      <c r="D91" s="4">
        <v>78871</v>
      </c>
      <c r="E91" s="3">
        <v>79231</v>
      </c>
      <c r="F91" s="4">
        <v>79854</v>
      </c>
      <c r="G91" s="3">
        <v>80820</v>
      </c>
      <c r="H91" s="4">
        <v>81133</v>
      </c>
      <c r="I91" s="3">
        <v>82210</v>
      </c>
      <c r="J91" s="4">
        <v>82831</v>
      </c>
      <c r="K91" s="3">
        <v>83463</v>
      </c>
      <c r="L91" s="4">
        <v>84023</v>
      </c>
      <c r="M91" s="3">
        <v>85322</v>
      </c>
      <c r="N91" s="4">
        <v>86034</v>
      </c>
      <c r="O91" s="3">
        <v>87018</v>
      </c>
      <c r="P91" s="3">
        <v>87530</v>
      </c>
      <c r="Q91" s="4">
        <v>87939</v>
      </c>
      <c r="R91" s="3">
        <v>88340</v>
      </c>
      <c r="S91" s="4">
        <v>89414</v>
      </c>
      <c r="T91" s="3">
        <v>92539</v>
      </c>
      <c r="U91" s="4">
        <v>93627</v>
      </c>
      <c r="V91" s="3">
        <v>95417</v>
      </c>
      <c r="W91" s="4">
        <v>95922</v>
      </c>
      <c r="X91" s="3">
        <v>96114</v>
      </c>
      <c r="Y91" s="4">
        <v>97523</v>
      </c>
      <c r="Z91" s="3">
        <v>97842</v>
      </c>
      <c r="AA91" s="4">
        <v>98381</v>
      </c>
      <c r="AB91" s="3">
        <v>99130</v>
      </c>
    </row>
    <row r="92" s="1" customFormat="1" spans="1:30">
      <c r="A92" s="3">
        <v>76566</v>
      </c>
      <c r="B92" s="4">
        <v>76884</v>
      </c>
      <c r="C92" s="3">
        <v>78008</v>
      </c>
      <c r="D92" s="4">
        <v>78873</v>
      </c>
      <c r="E92" s="3">
        <v>79234</v>
      </c>
      <c r="F92" s="4">
        <v>80101</v>
      </c>
      <c r="G92" s="3">
        <v>80823</v>
      </c>
      <c r="H92" s="4">
        <v>81138</v>
      </c>
      <c r="I92" s="3">
        <v>82213</v>
      </c>
      <c r="J92" s="4">
        <v>82835</v>
      </c>
      <c r="K92" s="3">
        <v>83464</v>
      </c>
      <c r="L92" s="4">
        <v>84024</v>
      </c>
      <c r="M92" s="3">
        <v>85325</v>
      </c>
      <c r="N92" s="4">
        <v>86035</v>
      </c>
      <c r="O92" s="3">
        <v>87020</v>
      </c>
      <c r="P92" s="3">
        <v>87538</v>
      </c>
      <c r="Q92" s="4">
        <v>87943</v>
      </c>
      <c r="R92" s="3">
        <v>88344</v>
      </c>
      <c r="S92" s="4">
        <v>89415</v>
      </c>
      <c r="T92" s="3">
        <v>92561</v>
      </c>
      <c r="U92" s="4">
        <v>93641</v>
      </c>
      <c r="V92" s="3">
        <v>95421</v>
      </c>
      <c r="W92" s="4">
        <v>95925</v>
      </c>
      <c r="X92" s="3">
        <v>96115</v>
      </c>
      <c r="Y92" s="4">
        <v>97530</v>
      </c>
      <c r="Z92" s="3">
        <v>97848</v>
      </c>
      <c r="AA92" s="4">
        <v>98526</v>
      </c>
      <c r="AB92" s="3">
        <v>99131</v>
      </c>
    </row>
    <row r="93" s="1" customFormat="1" spans="1:30">
      <c r="A93" s="3">
        <v>76626</v>
      </c>
      <c r="B93" s="4">
        <v>76885</v>
      </c>
      <c r="C93" s="3">
        <v>78011</v>
      </c>
      <c r="D93" s="4">
        <v>78880</v>
      </c>
      <c r="E93" s="3">
        <v>79239</v>
      </c>
      <c r="F93" s="4">
        <v>80103</v>
      </c>
      <c r="G93" s="3">
        <v>80824</v>
      </c>
      <c r="H93" s="4">
        <v>81143</v>
      </c>
      <c r="I93" s="3">
        <v>82217</v>
      </c>
      <c r="J93" s="4">
        <v>82837</v>
      </c>
      <c r="K93" s="3">
        <v>83465</v>
      </c>
      <c r="L93" s="4">
        <v>84027</v>
      </c>
      <c r="M93" s="3">
        <v>85328</v>
      </c>
      <c r="N93" s="4">
        <v>86038</v>
      </c>
      <c r="O93" s="3">
        <v>87025</v>
      </c>
      <c r="P93" s="3">
        <v>87539</v>
      </c>
      <c r="Q93" s="4">
        <v>88009</v>
      </c>
      <c r="R93" s="3">
        <v>88347</v>
      </c>
      <c r="S93" s="4">
        <v>89418</v>
      </c>
      <c r="T93" s="3">
        <v>93203</v>
      </c>
      <c r="U93" s="4">
        <v>93643</v>
      </c>
      <c r="V93" s="3">
        <v>95429</v>
      </c>
      <c r="W93" s="4">
        <v>95939</v>
      </c>
      <c r="X93" s="3">
        <v>96116</v>
      </c>
      <c r="Y93" s="4">
        <v>97534</v>
      </c>
      <c r="Z93" s="3">
        <v>97856</v>
      </c>
      <c r="AA93" s="4">
        <v>98539</v>
      </c>
      <c r="AB93" s="3">
        <v>99134</v>
      </c>
    </row>
    <row r="94" s="1" customFormat="1" spans="1:30">
      <c r="A94" s="3">
        <v>76636</v>
      </c>
      <c r="B94" s="4">
        <v>76887</v>
      </c>
      <c r="C94" s="3">
        <v>78014</v>
      </c>
      <c r="D94" s="4">
        <v>78884</v>
      </c>
      <c r="E94" s="3">
        <v>79248</v>
      </c>
      <c r="F94" s="4">
        <v>80137</v>
      </c>
      <c r="G94" s="3">
        <v>80825</v>
      </c>
      <c r="H94" s="4">
        <v>81147</v>
      </c>
      <c r="I94" s="3">
        <v>82218</v>
      </c>
      <c r="J94" s="4">
        <v>82840</v>
      </c>
      <c r="K94" s="3">
        <v>83466</v>
      </c>
      <c r="L94" s="4">
        <v>84034</v>
      </c>
      <c r="M94" s="3">
        <v>85332</v>
      </c>
      <c r="N94" s="4">
        <v>86040</v>
      </c>
      <c r="O94" s="3">
        <v>87026</v>
      </c>
      <c r="P94" s="3">
        <v>87543</v>
      </c>
      <c r="Q94" s="4">
        <v>88020</v>
      </c>
      <c r="R94" s="3">
        <v>88354</v>
      </c>
      <c r="S94" s="4">
        <v>89420</v>
      </c>
      <c r="T94" s="3">
        <v>93207</v>
      </c>
      <c r="U94" s="4">
        <v>93651</v>
      </c>
      <c r="V94" s="3">
        <v>95437</v>
      </c>
      <c r="W94" s="4">
        <v>95942</v>
      </c>
      <c r="X94" s="3">
        <v>96117</v>
      </c>
      <c r="Y94" s="4">
        <v>97538</v>
      </c>
      <c r="Z94" s="3">
        <v>97859</v>
      </c>
      <c r="AA94" s="4">
        <v>98552</v>
      </c>
      <c r="AB94" s="3">
        <v>99136</v>
      </c>
    </row>
    <row r="95" s="1" customFormat="1" spans="1:30">
      <c r="A95" s="3">
        <v>76641</v>
      </c>
      <c r="B95" s="4">
        <v>76888</v>
      </c>
      <c r="C95" s="3">
        <v>78019</v>
      </c>
      <c r="D95" s="4">
        <v>78932</v>
      </c>
      <c r="E95" s="3">
        <v>79251</v>
      </c>
      <c r="F95" s="4">
        <v>80423</v>
      </c>
      <c r="G95" s="3">
        <v>80827</v>
      </c>
      <c r="H95" s="4">
        <v>81149</v>
      </c>
      <c r="I95" s="3">
        <v>82219</v>
      </c>
      <c r="J95" s="4">
        <v>82844</v>
      </c>
      <c r="K95" s="3">
        <v>83467</v>
      </c>
      <c r="L95" s="4">
        <v>84046</v>
      </c>
      <c r="M95" s="3">
        <v>85333</v>
      </c>
      <c r="N95" s="4">
        <v>86043</v>
      </c>
      <c r="O95" s="3">
        <v>87027</v>
      </c>
      <c r="P95" s="3">
        <v>87549</v>
      </c>
      <c r="Q95" s="4">
        <v>88022</v>
      </c>
      <c r="R95" s="3">
        <v>88410</v>
      </c>
      <c r="S95" s="4">
        <v>89421</v>
      </c>
      <c r="T95" s="3">
        <v>93222</v>
      </c>
      <c r="U95" s="4">
        <v>93653</v>
      </c>
      <c r="V95" s="3">
        <v>95441</v>
      </c>
      <c r="W95" s="4">
        <v>95944</v>
      </c>
      <c r="X95" s="3">
        <v>96119</v>
      </c>
      <c r="Y95" s="4">
        <v>97541</v>
      </c>
      <c r="Z95" s="3">
        <v>97864</v>
      </c>
      <c r="AA95" s="4">
        <v>98559</v>
      </c>
      <c r="AB95" s="3">
        <v>99137</v>
      </c>
    </row>
    <row r="96" s="1" customFormat="1" spans="1:30">
      <c r="A96" s="3">
        <v>76651</v>
      </c>
      <c r="B96" s="4">
        <v>76930</v>
      </c>
      <c r="C96" s="3">
        <v>78021</v>
      </c>
      <c r="D96" s="4">
        <v>78933</v>
      </c>
      <c r="E96" s="3">
        <v>79259</v>
      </c>
      <c r="F96" s="4">
        <v>80432</v>
      </c>
      <c r="G96" s="3">
        <v>80830</v>
      </c>
      <c r="H96" s="4">
        <v>81151</v>
      </c>
      <c r="I96" s="3">
        <v>82222</v>
      </c>
      <c r="J96" s="4">
        <v>82932</v>
      </c>
      <c r="K96" s="3">
        <v>83469</v>
      </c>
      <c r="L96" s="4">
        <v>84052</v>
      </c>
      <c r="M96" s="3">
        <v>85341</v>
      </c>
      <c r="N96" s="4">
        <v>86044</v>
      </c>
      <c r="O96" s="3">
        <v>87029</v>
      </c>
      <c r="P96" s="3">
        <v>87551</v>
      </c>
      <c r="Q96" s="4">
        <v>88025</v>
      </c>
      <c r="R96" s="3">
        <v>88411</v>
      </c>
      <c r="S96" s="4">
        <v>89424</v>
      </c>
      <c r="T96" s="3">
        <v>93226</v>
      </c>
      <c r="U96" s="4">
        <v>93664</v>
      </c>
      <c r="V96" s="3">
        <v>95450</v>
      </c>
      <c r="W96" s="4">
        <v>95960</v>
      </c>
      <c r="X96" s="3">
        <v>96123</v>
      </c>
      <c r="Y96" s="4">
        <v>97543</v>
      </c>
      <c r="Z96" s="3">
        <v>97868</v>
      </c>
      <c r="AA96" s="4">
        <v>98560</v>
      </c>
      <c r="AB96" s="3">
        <v>99138</v>
      </c>
    </row>
    <row r="97" s="1" customFormat="1" spans="1:28">
      <c r="A97" s="3">
        <v>76656</v>
      </c>
      <c r="B97" s="4">
        <v>76932</v>
      </c>
      <c r="C97" s="3">
        <v>78024</v>
      </c>
      <c r="D97" s="4">
        <v>78935</v>
      </c>
      <c r="E97" s="3">
        <v>79324</v>
      </c>
      <c r="F97" s="4">
        <v>80434</v>
      </c>
      <c r="G97" s="3">
        <v>80832</v>
      </c>
      <c r="H97" s="4">
        <v>81152</v>
      </c>
      <c r="I97" s="3">
        <v>82223</v>
      </c>
      <c r="J97" s="4">
        <v>82933</v>
      </c>
      <c r="K97" s="3">
        <v>83523</v>
      </c>
      <c r="L97" s="4">
        <v>84055</v>
      </c>
      <c r="M97" s="3">
        <v>85342</v>
      </c>
      <c r="N97" s="4">
        <v>86046</v>
      </c>
      <c r="O97" s="3">
        <v>87032</v>
      </c>
      <c r="P97" s="3">
        <v>87556</v>
      </c>
      <c r="Q97" s="4">
        <v>88026</v>
      </c>
      <c r="R97" s="3">
        <v>88414</v>
      </c>
      <c r="S97" s="4">
        <v>89425</v>
      </c>
      <c r="T97" s="3">
        <v>93240</v>
      </c>
      <c r="U97" s="4">
        <v>93667</v>
      </c>
      <c r="V97" s="3">
        <v>95451</v>
      </c>
      <c r="W97" s="4">
        <v>95962</v>
      </c>
      <c r="X97" s="3">
        <v>96127</v>
      </c>
      <c r="Y97" s="4">
        <v>97621</v>
      </c>
      <c r="Z97" s="3">
        <v>97874</v>
      </c>
      <c r="AA97" s="4">
        <v>98575</v>
      </c>
      <c r="AB97" s="3">
        <v>99140</v>
      </c>
    </row>
    <row r="98" s="1" customFormat="1" spans="1:28">
      <c r="A98" s="3">
        <v>76682</v>
      </c>
      <c r="B98" s="4">
        <v>76939</v>
      </c>
      <c r="C98" s="3">
        <v>78027</v>
      </c>
      <c r="D98" s="4">
        <v>78940</v>
      </c>
      <c r="E98" s="3">
        <v>79330</v>
      </c>
      <c r="F98" s="4">
        <v>80440</v>
      </c>
      <c r="G98" s="3">
        <v>80833</v>
      </c>
      <c r="H98" s="4">
        <v>81155</v>
      </c>
      <c r="I98" s="3">
        <v>82224</v>
      </c>
      <c r="J98" s="4">
        <v>82934</v>
      </c>
      <c r="K98" s="3">
        <v>83524</v>
      </c>
      <c r="L98" s="4">
        <v>84064</v>
      </c>
      <c r="M98" s="3">
        <v>85347</v>
      </c>
      <c r="N98" s="4">
        <v>86047</v>
      </c>
      <c r="O98" s="3">
        <v>87036</v>
      </c>
      <c r="P98" s="3">
        <v>87562</v>
      </c>
      <c r="Q98" s="4">
        <v>88031</v>
      </c>
      <c r="R98" s="3">
        <v>88415</v>
      </c>
      <c r="S98" s="4">
        <v>89426</v>
      </c>
      <c r="T98" s="3">
        <v>93250</v>
      </c>
      <c r="U98" s="4">
        <v>93675</v>
      </c>
      <c r="V98" s="3">
        <v>95454</v>
      </c>
      <c r="W98" s="4">
        <v>95984</v>
      </c>
      <c r="X98" s="3">
        <v>96132</v>
      </c>
      <c r="Y98" s="4">
        <v>97622</v>
      </c>
      <c r="Z98" s="3">
        <v>97880</v>
      </c>
      <c r="AA98" s="4">
        <v>98580</v>
      </c>
      <c r="AB98" s="3">
        <v>99143</v>
      </c>
    </row>
    <row r="99" s="1" customFormat="1" spans="1:28">
      <c r="A99" s="3">
        <v>76686</v>
      </c>
      <c r="B99" s="4">
        <v>76950</v>
      </c>
      <c r="C99" s="3">
        <v>78058</v>
      </c>
      <c r="D99" s="4">
        <v>78941</v>
      </c>
      <c r="E99" s="3">
        <v>79345</v>
      </c>
      <c r="F99" s="4">
        <v>80447</v>
      </c>
      <c r="G99" s="3">
        <v>80834</v>
      </c>
      <c r="H99" s="4">
        <v>81220</v>
      </c>
      <c r="I99" s="3">
        <v>82229</v>
      </c>
      <c r="J99" s="4">
        <v>82936</v>
      </c>
      <c r="K99" s="3">
        <v>83525</v>
      </c>
      <c r="L99" s="4">
        <v>84313</v>
      </c>
      <c r="M99" s="3">
        <v>85348</v>
      </c>
      <c r="N99" s="4">
        <v>86053</v>
      </c>
      <c r="O99" s="3">
        <v>87040</v>
      </c>
      <c r="P99" s="3">
        <v>87564</v>
      </c>
      <c r="Q99" s="4">
        <v>88034</v>
      </c>
      <c r="R99" s="3">
        <v>88417</v>
      </c>
      <c r="S99" s="4">
        <v>89427</v>
      </c>
      <c r="T99" s="3">
        <v>93251</v>
      </c>
      <c r="U99" s="4">
        <v>93920</v>
      </c>
      <c r="V99" s="3">
        <v>95459</v>
      </c>
      <c r="W99" s="4">
        <v>96008</v>
      </c>
      <c r="X99" s="3">
        <v>96136</v>
      </c>
      <c r="Y99" s="4">
        <v>97623</v>
      </c>
      <c r="Z99" s="3">
        <v>97883</v>
      </c>
      <c r="AA99" s="4">
        <v>98583</v>
      </c>
      <c r="AB99" s="3">
        <v>99144</v>
      </c>
    </row>
    <row r="100" s="1" customFormat="1" spans="1:28">
      <c r="A100" s="3">
        <v>76687</v>
      </c>
      <c r="B100" s="4">
        <v>76953</v>
      </c>
      <c r="C100" s="3">
        <v>78072</v>
      </c>
      <c r="D100" s="4">
        <v>78946</v>
      </c>
      <c r="E100" s="3">
        <v>79351</v>
      </c>
      <c r="F100" s="4">
        <v>80448</v>
      </c>
      <c r="G100" s="3">
        <v>80861</v>
      </c>
      <c r="H100" s="4">
        <v>81223</v>
      </c>
      <c r="I100" s="3">
        <v>82243</v>
      </c>
      <c r="J100" s="4">
        <v>82938</v>
      </c>
      <c r="K100" s="3">
        <v>83526</v>
      </c>
      <c r="L100" s="4">
        <v>84329</v>
      </c>
      <c r="M100" s="3">
        <v>85354</v>
      </c>
      <c r="N100" s="4">
        <v>86054</v>
      </c>
      <c r="O100" s="3">
        <v>87045</v>
      </c>
      <c r="P100" s="3">
        <v>87565</v>
      </c>
      <c r="Q100" s="4">
        <v>88038</v>
      </c>
      <c r="R100" s="3">
        <v>88418</v>
      </c>
      <c r="S100" s="4">
        <v>89438</v>
      </c>
      <c r="T100" s="3">
        <v>93252</v>
      </c>
      <c r="U100" s="4">
        <v>93927</v>
      </c>
      <c r="V100" s="3">
        <v>95465</v>
      </c>
      <c r="W100" s="4">
        <v>96010</v>
      </c>
      <c r="X100" s="3">
        <v>96142</v>
      </c>
      <c r="Y100" s="4">
        <v>97624</v>
      </c>
      <c r="Z100" s="3">
        <v>97884</v>
      </c>
      <c r="AA100" s="4">
        <v>98602</v>
      </c>
      <c r="AB100" s="3">
        <v>99153</v>
      </c>
    </row>
    <row r="101" s="1" customFormat="1" spans="1:28">
      <c r="A101" s="3">
        <v>76690</v>
      </c>
      <c r="B101" s="4">
        <v>76955</v>
      </c>
      <c r="C101" s="3">
        <v>78074</v>
      </c>
      <c r="D101" s="4">
        <v>78947</v>
      </c>
      <c r="E101" s="3">
        <v>79376</v>
      </c>
      <c r="F101" s="4">
        <v>80449</v>
      </c>
      <c r="G101" s="3">
        <v>80862</v>
      </c>
      <c r="H101" s="4">
        <v>81231</v>
      </c>
      <c r="I101" s="3">
        <v>82244</v>
      </c>
      <c r="J101" s="4">
        <v>82941</v>
      </c>
      <c r="K101" s="3">
        <v>83533</v>
      </c>
      <c r="L101" s="4">
        <v>84336</v>
      </c>
      <c r="M101" s="3">
        <v>85360</v>
      </c>
      <c r="N101" s="4">
        <v>86320</v>
      </c>
      <c r="O101" s="3">
        <v>87046</v>
      </c>
      <c r="P101" s="3">
        <v>87573</v>
      </c>
      <c r="Q101" s="4">
        <v>88041</v>
      </c>
      <c r="R101" s="3">
        <v>88419</v>
      </c>
      <c r="S101" s="4">
        <v>89510</v>
      </c>
      <c r="T101" s="3">
        <v>93254</v>
      </c>
      <c r="U101" s="4">
        <v>93930</v>
      </c>
      <c r="V101" s="3">
        <v>95466</v>
      </c>
      <c r="W101" s="4">
        <v>96011</v>
      </c>
      <c r="X101" s="3">
        <v>97001</v>
      </c>
      <c r="Y101" s="4">
        <v>97625</v>
      </c>
      <c r="Z101" s="3">
        <v>97904</v>
      </c>
      <c r="AA101" s="4">
        <v>98621</v>
      </c>
      <c r="AB101" s="3">
        <v>99157</v>
      </c>
    </row>
    <row r="102" s="1" customFormat="1" spans="1:28">
      <c r="A102" s="3">
        <v>76693</v>
      </c>
      <c r="B102" s="4">
        <v>77368</v>
      </c>
      <c r="C102" s="3">
        <v>78104</v>
      </c>
      <c r="D102" s="4">
        <v>78948</v>
      </c>
      <c r="E102" s="3">
        <v>79503</v>
      </c>
      <c r="F102" s="4">
        <v>80455</v>
      </c>
      <c r="G102" s="3">
        <v>80864</v>
      </c>
      <c r="H102" s="4">
        <v>81232</v>
      </c>
      <c r="I102" s="3">
        <v>82310</v>
      </c>
      <c r="J102" s="4">
        <v>82945</v>
      </c>
      <c r="K102" s="3">
        <v>83537</v>
      </c>
      <c r="L102" s="4">
        <v>84510</v>
      </c>
      <c r="M102" s="3">
        <v>85530</v>
      </c>
      <c r="N102" s="4">
        <v>86321</v>
      </c>
      <c r="O102" s="3">
        <v>87056</v>
      </c>
      <c r="P102" s="3">
        <v>87575</v>
      </c>
      <c r="Q102" s="4">
        <v>88042</v>
      </c>
      <c r="R102" s="3">
        <v>88421</v>
      </c>
      <c r="S102" s="4">
        <v>89815</v>
      </c>
      <c r="T102" s="3">
        <v>93255</v>
      </c>
      <c r="U102" s="4">
        <v>93932</v>
      </c>
      <c r="V102" s="3">
        <v>95468</v>
      </c>
      <c r="W102" s="4">
        <v>96014</v>
      </c>
      <c r="X102" s="3">
        <v>97021</v>
      </c>
      <c r="Y102" s="4">
        <v>97626</v>
      </c>
      <c r="Z102" s="3">
        <v>97905</v>
      </c>
      <c r="AA102" s="4">
        <v>98640</v>
      </c>
      <c r="AB102" s="3">
        <v>99158</v>
      </c>
    </row>
    <row r="103" s="1" customFormat="1" spans="1:28">
      <c r="A103" s="3">
        <v>76802</v>
      </c>
      <c r="B103" s="4">
        <v>77404</v>
      </c>
      <c r="C103" s="3">
        <v>78344</v>
      </c>
      <c r="D103" s="4">
        <v>78949</v>
      </c>
      <c r="E103" s="3">
        <v>79510</v>
      </c>
      <c r="F103" s="4">
        <v>80456</v>
      </c>
      <c r="G103" s="3">
        <v>80926</v>
      </c>
      <c r="H103" s="4">
        <v>81243</v>
      </c>
      <c r="I103" s="3">
        <v>82322</v>
      </c>
      <c r="J103" s="4">
        <v>83013</v>
      </c>
      <c r="K103" s="3">
        <v>83539</v>
      </c>
      <c r="L103" s="4">
        <v>84511</v>
      </c>
      <c r="M103" s="3">
        <v>85547</v>
      </c>
      <c r="N103" s="4">
        <v>86332</v>
      </c>
      <c r="O103" s="3">
        <v>87061</v>
      </c>
      <c r="P103" s="3">
        <v>87577</v>
      </c>
      <c r="Q103" s="4">
        <v>88045</v>
      </c>
      <c r="R103" s="3">
        <v>88422</v>
      </c>
      <c r="S103" s="4">
        <v>89821</v>
      </c>
      <c r="T103" s="3">
        <v>93260</v>
      </c>
      <c r="U103" s="4">
        <v>93954</v>
      </c>
      <c r="V103" s="3">
        <v>95480</v>
      </c>
      <c r="W103" s="4">
        <v>96017</v>
      </c>
      <c r="X103" s="3">
        <v>97028</v>
      </c>
      <c r="Y103" s="4">
        <v>97630</v>
      </c>
      <c r="Z103" s="3">
        <v>97908</v>
      </c>
      <c r="AA103" s="4">
        <v>98643</v>
      </c>
      <c r="AB103" s="3">
        <v>99176</v>
      </c>
    </row>
    <row r="104" s="1" customFormat="1" spans="1:28">
      <c r="A104" s="3">
        <v>76803</v>
      </c>
      <c r="B104" s="4">
        <v>77428</v>
      </c>
      <c r="C104" s="3">
        <v>78349</v>
      </c>
      <c r="D104" s="4">
        <v>78950</v>
      </c>
      <c r="E104" s="3">
        <v>79512</v>
      </c>
      <c r="F104" s="4">
        <v>80459</v>
      </c>
      <c r="G104" s="3">
        <v>81019</v>
      </c>
      <c r="H104" s="4">
        <v>81252</v>
      </c>
      <c r="I104" s="3">
        <v>82329</v>
      </c>
      <c r="J104" s="4">
        <v>83111</v>
      </c>
      <c r="K104" s="3">
        <v>83541</v>
      </c>
      <c r="L104" s="4">
        <v>84512</v>
      </c>
      <c r="M104" s="3">
        <v>85553</v>
      </c>
      <c r="N104" s="4">
        <v>86337</v>
      </c>
      <c r="O104" s="3">
        <v>87063</v>
      </c>
      <c r="P104" s="3">
        <v>87579</v>
      </c>
      <c r="Q104" s="4">
        <v>88049</v>
      </c>
      <c r="R104" s="3">
        <v>88427</v>
      </c>
      <c r="S104" s="4">
        <v>89823</v>
      </c>
      <c r="T104" s="3">
        <v>93265</v>
      </c>
      <c r="U104" s="4">
        <v>93960</v>
      </c>
      <c r="V104" s="3">
        <v>95488</v>
      </c>
      <c r="W104" s="4">
        <v>96022</v>
      </c>
      <c r="X104" s="3">
        <v>97029</v>
      </c>
      <c r="Y104" s="4">
        <v>97634</v>
      </c>
      <c r="Z104" s="3">
        <v>97910</v>
      </c>
      <c r="AA104" s="4">
        <v>98650</v>
      </c>
      <c r="AB104" s="3">
        <v>99322</v>
      </c>
    </row>
    <row r="105" s="1" customFormat="1" spans="1:28">
      <c r="A105" s="3">
        <v>76820</v>
      </c>
      <c r="B105" s="4">
        <v>77430</v>
      </c>
      <c r="C105" s="3">
        <v>78353</v>
      </c>
      <c r="D105" s="4">
        <v>78953</v>
      </c>
      <c r="E105" s="3">
        <v>79518</v>
      </c>
      <c r="F105" s="4">
        <v>80468</v>
      </c>
      <c r="G105" s="3">
        <v>81020</v>
      </c>
      <c r="H105" s="4">
        <v>81320</v>
      </c>
      <c r="I105" s="3">
        <v>82334</v>
      </c>
      <c r="J105" s="4">
        <v>83113</v>
      </c>
      <c r="K105" s="3">
        <v>83542</v>
      </c>
      <c r="L105" s="4">
        <v>84515</v>
      </c>
      <c r="M105" s="3">
        <v>85554</v>
      </c>
      <c r="N105" s="4">
        <v>86338</v>
      </c>
      <c r="O105" s="3">
        <v>87070</v>
      </c>
      <c r="P105" s="3">
        <v>87580</v>
      </c>
      <c r="Q105" s="4">
        <v>88051</v>
      </c>
      <c r="R105" s="3">
        <v>88430</v>
      </c>
      <c r="S105" s="4">
        <v>89830</v>
      </c>
      <c r="T105" s="3">
        <v>93268</v>
      </c>
      <c r="U105" s="4">
        <v>94020</v>
      </c>
      <c r="V105" s="3">
        <v>95494</v>
      </c>
      <c r="W105" s="4">
        <v>96023</v>
      </c>
      <c r="X105" s="3">
        <v>97033</v>
      </c>
      <c r="Y105" s="4">
        <v>97638</v>
      </c>
      <c r="Z105" s="3">
        <v>97911</v>
      </c>
      <c r="AA105" s="4">
        <v>98817</v>
      </c>
      <c r="AB105" s="3">
        <v>99333</v>
      </c>
    </row>
    <row r="106" s="1" customFormat="1" spans="1:28">
      <c r="A106" s="3">
        <v>76821</v>
      </c>
      <c r="B106" s="4">
        <v>77431</v>
      </c>
      <c r="C106" s="3">
        <v>78360</v>
      </c>
      <c r="D106" s="4">
        <v>78956</v>
      </c>
      <c r="E106" s="3">
        <v>79537</v>
      </c>
      <c r="F106" s="4">
        <v>80479</v>
      </c>
      <c r="G106" s="3">
        <v>81021</v>
      </c>
      <c r="H106" s="4">
        <v>81323</v>
      </c>
      <c r="I106" s="3">
        <v>82422</v>
      </c>
      <c r="J106" s="4">
        <v>83127</v>
      </c>
      <c r="K106" s="3">
        <v>83543</v>
      </c>
      <c r="L106" s="4">
        <v>84516</v>
      </c>
      <c r="M106" s="3">
        <v>85609</v>
      </c>
      <c r="N106" s="4">
        <v>86411</v>
      </c>
      <c r="O106" s="3">
        <v>87305</v>
      </c>
      <c r="P106" s="3">
        <v>87581</v>
      </c>
      <c r="Q106" s="4">
        <v>88053</v>
      </c>
      <c r="R106" s="3">
        <v>88431</v>
      </c>
      <c r="S106" s="4">
        <v>89831</v>
      </c>
      <c r="T106" s="3">
        <v>93271</v>
      </c>
      <c r="U106" s="4">
        <v>94060</v>
      </c>
      <c r="V106" s="3">
        <v>95511</v>
      </c>
      <c r="W106" s="4">
        <v>96024</v>
      </c>
      <c r="X106" s="3">
        <v>97040</v>
      </c>
      <c r="Y106" s="4">
        <v>97639</v>
      </c>
      <c r="Z106" s="3">
        <v>97920</v>
      </c>
      <c r="AA106" s="4">
        <v>98830</v>
      </c>
      <c r="AB106" s="3">
        <v>99356</v>
      </c>
    </row>
    <row r="107" s="1" customFormat="1" spans="1:28">
      <c r="A107" s="3">
        <v>76824</v>
      </c>
      <c r="B107" s="4">
        <v>77444</v>
      </c>
      <c r="C107" s="3">
        <v>78369</v>
      </c>
      <c r="D107" s="4">
        <v>78959</v>
      </c>
      <c r="E107" s="3">
        <v>79540</v>
      </c>
      <c r="F107" s="4">
        <v>80480</v>
      </c>
      <c r="G107" s="3">
        <v>81023</v>
      </c>
      <c r="H107" s="4">
        <v>81324</v>
      </c>
      <c r="I107" s="3">
        <v>82428</v>
      </c>
      <c r="J107" s="4">
        <v>83212</v>
      </c>
      <c r="K107" s="3">
        <v>83546</v>
      </c>
      <c r="L107" s="4">
        <v>84523</v>
      </c>
      <c r="M107" s="3">
        <v>85610</v>
      </c>
      <c r="N107" s="4">
        <v>86432</v>
      </c>
      <c r="O107" s="3">
        <v>87310</v>
      </c>
      <c r="P107" s="3">
        <v>87710</v>
      </c>
      <c r="Q107" s="4">
        <v>88055</v>
      </c>
      <c r="R107" s="3">
        <v>88436</v>
      </c>
      <c r="S107" s="4">
        <v>89833</v>
      </c>
      <c r="T107" s="3">
        <v>93283</v>
      </c>
      <c r="U107" s="4">
        <v>94567</v>
      </c>
      <c r="V107" s="3">
        <v>95514</v>
      </c>
      <c r="W107" s="4">
        <v>96031</v>
      </c>
      <c r="X107" s="3">
        <v>97063</v>
      </c>
      <c r="Y107" s="4">
        <v>97710</v>
      </c>
      <c r="Z107" s="3">
        <v>98013</v>
      </c>
      <c r="AA107" s="4">
        <v>98832</v>
      </c>
      <c r="AB107" s="3">
        <v>99401</v>
      </c>
    </row>
    <row r="108" s="1" customFormat="1" spans="1:28">
      <c r="A108" s="3">
        <v>76825</v>
      </c>
      <c r="B108" s="4">
        <v>77460</v>
      </c>
      <c r="C108" s="3">
        <v>78376</v>
      </c>
      <c r="D108" s="4">
        <v>79002</v>
      </c>
      <c r="E108" s="3">
        <v>79548</v>
      </c>
      <c r="F108" s="4">
        <v>80481</v>
      </c>
      <c r="G108" s="3">
        <v>81024</v>
      </c>
      <c r="H108" s="4">
        <v>81325</v>
      </c>
      <c r="I108" s="3">
        <v>82433</v>
      </c>
      <c r="J108" s="4">
        <v>83213</v>
      </c>
      <c r="K108" s="3">
        <v>83547</v>
      </c>
      <c r="L108" s="4">
        <v>84529</v>
      </c>
      <c r="M108" s="3">
        <v>85611</v>
      </c>
      <c r="N108" s="4">
        <v>86437</v>
      </c>
      <c r="O108" s="3">
        <v>87311</v>
      </c>
      <c r="P108" s="3">
        <v>87712</v>
      </c>
      <c r="Q108" s="4">
        <v>88058</v>
      </c>
      <c r="R108" s="3">
        <v>88439</v>
      </c>
      <c r="S108" s="4">
        <v>89834</v>
      </c>
      <c r="T108" s="3">
        <v>93285</v>
      </c>
      <c r="U108" s="4">
        <v>94586</v>
      </c>
      <c r="V108" s="3">
        <v>95545</v>
      </c>
      <c r="W108" s="4">
        <v>96034</v>
      </c>
      <c r="X108" s="3">
        <v>97118</v>
      </c>
      <c r="Y108" s="4">
        <v>97712</v>
      </c>
      <c r="Z108" s="3">
        <v>98070</v>
      </c>
      <c r="AA108" s="4">
        <v>98834</v>
      </c>
      <c r="AB108" s="5"/>
    </row>
    <row r="109" s="1" customFormat="1" spans="1:28">
      <c r="A109" s="3">
        <v>76827</v>
      </c>
      <c r="B109" s="4">
        <v>77468</v>
      </c>
      <c r="C109" s="3">
        <v>78536</v>
      </c>
      <c r="D109" s="4">
        <v>79010</v>
      </c>
      <c r="E109" s="3">
        <v>79566</v>
      </c>
      <c r="F109" s="4">
        <v>80510</v>
      </c>
      <c r="G109" s="3">
        <v>81025</v>
      </c>
      <c r="H109" s="4">
        <v>81331</v>
      </c>
      <c r="I109" s="3">
        <v>82442</v>
      </c>
      <c r="J109" s="4">
        <v>83215</v>
      </c>
      <c r="K109" s="3">
        <v>83552</v>
      </c>
      <c r="L109" s="4">
        <v>84531</v>
      </c>
      <c r="M109" s="3">
        <v>85619</v>
      </c>
      <c r="N109" s="4">
        <v>86438</v>
      </c>
      <c r="O109" s="3">
        <v>87313</v>
      </c>
      <c r="P109" s="3">
        <v>87713</v>
      </c>
      <c r="Q109" s="4">
        <v>88062</v>
      </c>
      <c r="R109" s="3">
        <v>89001</v>
      </c>
      <c r="S109" s="4">
        <v>90704</v>
      </c>
      <c r="T109" s="3">
        <v>93286</v>
      </c>
      <c r="U109" s="4">
        <v>94972</v>
      </c>
      <c r="V109" s="3">
        <v>95549</v>
      </c>
      <c r="W109" s="4">
        <v>96039</v>
      </c>
      <c r="X109" s="3">
        <v>97125</v>
      </c>
      <c r="Y109" s="4">
        <v>97720</v>
      </c>
      <c r="Z109" s="3">
        <v>98222</v>
      </c>
      <c r="AA109" s="4">
        <v>98845</v>
      </c>
      <c r="AB109" s="5"/>
    </row>
    <row r="110" s="1" customFormat="1" spans="1:28">
      <c r="A110" s="3">
        <v>76828</v>
      </c>
      <c r="B110" s="4">
        <v>77482</v>
      </c>
      <c r="C110" s="3">
        <v>78547</v>
      </c>
      <c r="D110" s="4">
        <v>79011</v>
      </c>
      <c r="E110" s="3">
        <v>79713</v>
      </c>
      <c r="F110" s="4">
        <v>80515</v>
      </c>
      <c r="G110" s="3">
        <v>81027</v>
      </c>
      <c r="H110" s="4">
        <v>81431</v>
      </c>
      <c r="I110" s="3">
        <v>82512</v>
      </c>
      <c r="J110" s="4">
        <v>83227</v>
      </c>
      <c r="K110" s="3">
        <v>83553</v>
      </c>
      <c r="L110" s="4">
        <v>84534</v>
      </c>
      <c r="M110" s="3">
        <v>85625</v>
      </c>
      <c r="N110" s="4">
        <v>86441</v>
      </c>
      <c r="O110" s="3">
        <v>87315</v>
      </c>
      <c r="P110" s="3">
        <v>87714</v>
      </c>
      <c r="Q110" s="4">
        <v>88112</v>
      </c>
      <c r="R110" s="3">
        <v>89006</v>
      </c>
      <c r="S110" s="4">
        <v>91905</v>
      </c>
      <c r="T110" s="3">
        <v>93287</v>
      </c>
      <c r="U110" s="4">
        <v>95043</v>
      </c>
      <c r="V110" s="3">
        <v>95550</v>
      </c>
      <c r="W110" s="4">
        <v>96044</v>
      </c>
      <c r="X110" s="3">
        <v>97143</v>
      </c>
      <c r="Y110" s="4">
        <v>97721</v>
      </c>
      <c r="Z110" s="3">
        <v>98224</v>
      </c>
      <c r="AA110" s="4">
        <v>98853</v>
      </c>
      <c r="AB110" s="5"/>
    </row>
    <row r="111" s="1" customFormat="1" spans="1:28">
      <c r="A111" s="3">
        <v>76831</v>
      </c>
      <c r="B111" s="4">
        <v>77597</v>
      </c>
      <c r="C111" s="3">
        <v>78563</v>
      </c>
      <c r="D111" s="4">
        <v>79014</v>
      </c>
      <c r="E111" s="3">
        <v>79714</v>
      </c>
      <c r="F111" s="4">
        <v>80536</v>
      </c>
      <c r="G111" s="3">
        <v>81029</v>
      </c>
      <c r="H111" s="4">
        <v>81434</v>
      </c>
      <c r="I111" s="3">
        <v>82514</v>
      </c>
      <c r="J111" s="4">
        <v>83229</v>
      </c>
      <c r="K111" s="3">
        <v>83554</v>
      </c>
      <c r="L111" s="4">
        <v>84536</v>
      </c>
      <c r="M111" s="3">
        <v>85632</v>
      </c>
      <c r="N111" s="4">
        <v>86443</v>
      </c>
      <c r="O111" s="3">
        <v>87317</v>
      </c>
      <c r="P111" s="3">
        <v>87718</v>
      </c>
      <c r="Q111" s="4">
        <v>88113</v>
      </c>
      <c r="R111" s="3">
        <v>89008</v>
      </c>
      <c r="S111" s="4">
        <v>91962</v>
      </c>
      <c r="T111" s="3">
        <v>93426</v>
      </c>
      <c r="U111" s="4">
        <v>95140</v>
      </c>
      <c r="V111" s="3">
        <v>95568</v>
      </c>
      <c r="W111" s="4">
        <v>96047</v>
      </c>
      <c r="X111" s="3">
        <v>97324</v>
      </c>
      <c r="Y111" s="4">
        <v>97722</v>
      </c>
      <c r="Z111" s="3">
        <v>98236</v>
      </c>
      <c r="AA111" s="4">
        <v>98859</v>
      </c>
      <c r="AB111" s="5"/>
    </row>
    <row r="112" s="1" customFormat="1" spans="1:28">
      <c r="A112" s="3">
        <v>76832</v>
      </c>
      <c r="B112" s="4">
        <v>77612</v>
      </c>
      <c r="C112" s="3">
        <v>78564</v>
      </c>
      <c r="D112" s="4">
        <v>79018</v>
      </c>
      <c r="E112" s="3">
        <v>79721</v>
      </c>
      <c r="F112" s="4">
        <v>80643</v>
      </c>
      <c r="G112" s="3">
        <v>81033</v>
      </c>
      <c r="H112" s="4">
        <v>81522</v>
      </c>
      <c r="I112" s="3">
        <v>82620</v>
      </c>
      <c r="J112" s="4">
        <v>83235</v>
      </c>
      <c r="K112" s="3">
        <v>83604</v>
      </c>
      <c r="L112" s="4">
        <v>84537</v>
      </c>
      <c r="M112" s="3">
        <v>85633</v>
      </c>
      <c r="N112" s="4">
        <v>86444</v>
      </c>
      <c r="O112" s="3">
        <v>87321</v>
      </c>
      <c r="P112" s="3">
        <v>87728</v>
      </c>
      <c r="Q112" s="4">
        <v>88114</v>
      </c>
      <c r="R112" s="3">
        <v>89010</v>
      </c>
      <c r="S112" s="4">
        <v>91963</v>
      </c>
      <c r="T112" s="3">
        <v>93435</v>
      </c>
      <c r="U112" s="4">
        <v>95224</v>
      </c>
      <c r="V112" s="3">
        <v>95595</v>
      </c>
      <c r="W112" s="4">
        <v>96048</v>
      </c>
      <c r="X112" s="3">
        <v>97326</v>
      </c>
      <c r="Y112" s="4">
        <v>97732</v>
      </c>
      <c r="Z112" s="3">
        <v>98243</v>
      </c>
      <c r="AA112" s="4">
        <v>98921</v>
      </c>
      <c r="AB112" s="5"/>
    </row>
    <row r="113" s="1" customFormat="1" spans="1:28">
      <c r="A113" s="3">
        <v>76836</v>
      </c>
      <c r="B113" s="4">
        <v>77616</v>
      </c>
      <c r="C113" s="3">
        <v>78588</v>
      </c>
      <c r="D113" s="4">
        <v>79034</v>
      </c>
      <c r="E113" s="3">
        <v>79730</v>
      </c>
      <c r="F113" s="4">
        <v>80649</v>
      </c>
      <c r="G113" s="3">
        <v>81034</v>
      </c>
      <c r="H113" s="4">
        <v>81523</v>
      </c>
      <c r="I113" s="3">
        <v>82630</v>
      </c>
      <c r="J113" s="4">
        <v>83243</v>
      </c>
      <c r="K113" s="3">
        <v>83610</v>
      </c>
      <c r="L113" s="4">
        <v>84539</v>
      </c>
      <c r="M113" s="3">
        <v>85634</v>
      </c>
      <c r="N113" s="4">
        <v>86445</v>
      </c>
      <c r="O113" s="3">
        <v>87323</v>
      </c>
      <c r="P113" s="3">
        <v>87730</v>
      </c>
      <c r="Q113" s="4">
        <v>88115</v>
      </c>
      <c r="R113" s="3">
        <v>89017</v>
      </c>
      <c r="S113" s="4">
        <v>92066</v>
      </c>
      <c r="T113" s="3">
        <v>93453</v>
      </c>
      <c r="U113" s="4">
        <v>95226</v>
      </c>
      <c r="V113" s="3">
        <v>95629</v>
      </c>
      <c r="W113" s="4">
        <v>96050</v>
      </c>
      <c r="X113" s="3">
        <v>97329</v>
      </c>
      <c r="Y113" s="4">
        <v>97733</v>
      </c>
      <c r="Z113" s="3">
        <v>98245</v>
      </c>
      <c r="AA113" s="4">
        <v>98925</v>
      </c>
      <c r="AB113" s="5"/>
    </row>
    <row r="114" s="1" customFormat="1" spans="1:28">
      <c r="A114" s="3">
        <v>76841</v>
      </c>
      <c r="B114" s="4">
        <v>77622</v>
      </c>
      <c r="C114" s="3">
        <v>78591</v>
      </c>
      <c r="D114" s="4">
        <v>79040</v>
      </c>
      <c r="E114" s="3">
        <v>79734</v>
      </c>
      <c r="F114" s="4">
        <v>80652</v>
      </c>
      <c r="G114" s="3">
        <v>81040</v>
      </c>
      <c r="H114" s="4">
        <v>81527</v>
      </c>
      <c r="I114" s="3">
        <v>82635</v>
      </c>
      <c r="J114" s="4">
        <v>83244</v>
      </c>
      <c r="K114" s="3">
        <v>83612</v>
      </c>
      <c r="L114" s="4">
        <v>84626</v>
      </c>
      <c r="M114" s="3">
        <v>85736</v>
      </c>
      <c r="N114" s="4">
        <v>86502</v>
      </c>
      <c r="O114" s="3">
        <v>87326</v>
      </c>
      <c r="P114" s="3">
        <v>87731</v>
      </c>
      <c r="Q114" s="4">
        <v>88116</v>
      </c>
      <c r="R114" s="3">
        <v>89022</v>
      </c>
      <c r="S114" s="4">
        <v>92070</v>
      </c>
      <c r="T114" s="3">
        <v>93502</v>
      </c>
      <c r="U114" s="4">
        <v>95227</v>
      </c>
      <c r="V114" s="3">
        <v>95634</v>
      </c>
      <c r="W114" s="4">
        <v>96051</v>
      </c>
      <c r="X114" s="3">
        <v>97342</v>
      </c>
      <c r="Y114" s="4">
        <v>97735</v>
      </c>
      <c r="Z114" s="3">
        <v>98249</v>
      </c>
      <c r="AA114" s="4">
        <v>98929</v>
      </c>
      <c r="AB114" s="5"/>
    </row>
    <row r="115" s="1" customFormat="1" spans="1:28">
      <c r="A115" s="3">
        <v>76845</v>
      </c>
      <c r="B115" s="4">
        <v>77623</v>
      </c>
      <c r="C115" s="3">
        <v>78607</v>
      </c>
      <c r="D115" s="4">
        <v>79046</v>
      </c>
      <c r="E115" s="3">
        <v>79735</v>
      </c>
      <c r="F115" s="4">
        <v>80727</v>
      </c>
      <c r="G115" s="3">
        <v>81041</v>
      </c>
      <c r="H115" s="4">
        <v>81610</v>
      </c>
      <c r="I115" s="3">
        <v>82638</v>
      </c>
      <c r="J115" s="4">
        <v>83246</v>
      </c>
      <c r="K115" s="3">
        <v>83622</v>
      </c>
      <c r="L115" s="4">
        <v>84649</v>
      </c>
      <c r="M115" s="3">
        <v>85911</v>
      </c>
      <c r="N115" s="4">
        <v>86505</v>
      </c>
      <c r="O115" s="3">
        <v>87357</v>
      </c>
      <c r="P115" s="3">
        <v>87733</v>
      </c>
      <c r="Q115" s="4">
        <v>88119</v>
      </c>
      <c r="R115" s="3">
        <v>89039</v>
      </c>
      <c r="S115" s="4">
        <v>92086</v>
      </c>
      <c r="T115" s="3">
        <v>93504</v>
      </c>
      <c r="U115" s="4">
        <v>95230</v>
      </c>
      <c r="V115" s="3">
        <v>95635</v>
      </c>
      <c r="W115" s="4">
        <v>96056</v>
      </c>
      <c r="X115" s="3">
        <v>97343</v>
      </c>
      <c r="Y115" s="4">
        <v>97736</v>
      </c>
      <c r="Z115" s="3">
        <v>98250</v>
      </c>
      <c r="AA115" s="4">
        <v>99009</v>
      </c>
      <c r="AB115" s="5"/>
    </row>
    <row r="116" s="1" customFormat="1" spans="1:28">
      <c r="A116" s="3">
        <v>76848</v>
      </c>
      <c r="B116" s="4">
        <v>77624</v>
      </c>
      <c r="C116" s="3">
        <v>78608</v>
      </c>
      <c r="D116" s="4">
        <v>79051</v>
      </c>
      <c r="E116" s="3">
        <v>79739</v>
      </c>
      <c r="F116" s="4">
        <v>80729</v>
      </c>
      <c r="G116" s="3">
        <v>81044</v>
      </c>
      <c r="H116" s="4">
        <v>81624</v>
      </c>
      <c r="I116" s="3">
        <v>82639</v>
      </c>
      <c r="J116" s="4">
        <v>83250</v>
      </c>
      <c r="K116" s="3">
        <v>83636</v>
      </c>
      <c r="L116" s="4">
        <v>84714</v>
      </c>
      <c r="M116" s="3">
        <v>85920</v>
      </c>
      <c r="N116" s="4">
        <v>86506</v>
      </c>
      <c r="O116" s="3">
        <v>87364</v>
      </c>
      <c r="P116" s="3">
        <v>87734</v>
      </c>
      <c r="Q116" s="4">
        <v>88120</v>
      </c>
      <c r="R116" s="3">
        <v>89041</v>
      </c>
      <c r="S116" s="4">
        <v>92257</v>
      </c>
      <c r="T116" s="3">
        <v>93513</v>
      </c>
      <c r="U116" s="4">
        <v>95232</v>
      </c>
      <c r="V116" s="3">
        <v>95636</v>
      </c>
      <c r="W116" s="4">
        <v>96058</v>
      </c>
      <c r="X116" s="3">
        <v>97345</v>
      </c>
      <c r="Y116" s="4">
        <v>97741</v>
      </c>
      <c r="Z116" s="3">
        <v>98253</v>
      </c>
      <c r="AA116" s="4">
        <v>99013</v>
      </c>
      <c r="AB116" s="5"/>
    </row>
    <row r="117" s="1" customFormat="1" spans="1:28">
      <c r="A117" s="3">
        <v>76849</v>
      </c>
      <c r="B117" s="4">
        <v>77661</v>
      </c>
      <c r="C117" s="3">
        <v>78618</v>
      </c>
      <c r="D117" s="4">
        <v>79056</v>
      </c>
      <c r="E117" s="3">
        <v>79741</v>
      </c>
      <c r="F117" s="4">
        <v>80732</v>
      </c>
      <c r="G117" s="3">
        <v>81045</v>
      </c>
      <c r="H117" s="4">
        <v>81625</v>
      </c>
      <c r="I117" s="3">
        <v>82642</v>
      </c>
      <c r="J117" s="4">
        <v>83253</v>
      </c>
      <c r="K117" s="3">
        <v>83650</v>
      </c>
      <c r="L117" s="4">
        <v>84716</v>
      </c>
      <c r="M117" s="3">
        <v>85922</v>
      </c>
      <c r="N117" s="4">
        <v>86507</v>
      </c>
      <c r="O117" s="3">
        <v>87412</v>
      </c>
      <c r="P117" s="3">
        <v>87735</v>
      </c>
      <c r="Q117" s="4">
        <v>88121</v>
      </c>
      <c r="R117" s="3">
        <v>89043</v>
      </c>
      <c r="S117" s="4">
        <v>92267</v>
      </c>
      <c r="T117" s="3">
        <v>93517</v>
      </c>
      <c r="U117" s="4">
        <v>95245</v>
      </c>
      <c r="V117" s="3">
        <v>95645</v>
      </c>
      <c r="W117" s="4">
        <v>96059</v>
      </c>
      <c r="X117" s="3">
        <v>97346</v>
      </c>
      <c r="Y117" s="4">
        <v>97750</v>
      </c>
      <c r="Z117" s="3">
        <v>98260</v>
      </c>
      <c r="AA117" s="4">
        <v>99017</v>
      </c>
      <c r="AB117" s="5"/>
    </row>
    <row r="118" s="1" customFormat="1" spans="1:28">
      <c r="A118" s="3">
        <v>76852</v>
      </c>
      <c r="B118" s="4">
        <v>77663</v>
      </c>
      <c r="C118" s="3">
        <v>78632</v>
      </c>
      <c r="D118" s="4">
        <v>79057</v>
      </c>
      <c r="E118" s="3">
        <v>79748</v>
      </c>
      <c r="F118" s="4">
        <v>80735</v>
      </c>
      <c r="G118" s="3">
        <v>81049</v>
      </c>
      <c r="H118" s="4">
        <v>81638</v>
      </c>
      <c r="I118" s="3">
        <v>82646</v>
      </c>
      <c r="J118" s="4">
        <v>83255</v>
      </c>
      <c r="K118" s="3">
        <v>83657</v>
      </c>
      <c r="L118" s="4">
        <v>84726</v>
      </c>
      <c r="M118" s="3">
        <v>85924</v>
      </c>
      <c r="N118" s="4">
        <v>86508</v>
      </c>
      <c r="O118" s="3">
        <v>87413</v>
      </c>
      <c r="P118" s="3">
        <v>87742</v>
      </c>
      <c r="Q118" s="4">
        <v>88123</v>
      </c>
      <c r="R118" s="3">
        <v>89046</v>
      </c>
      <c r="S118" s="4">
        <v>92280</v>
      </c>
      <c r="T118" s="3">
        <v>93518</v>
      </c>
      <c r="U118" s="4">
        <v>95246</v>
      </c>
      <c r="V118" s="3">
        <v>95651</v>
      </c>
      <c r="W118" s="4">
        <v>96061</v>
      </c>
      <c r="X118" s="3">
        <v>97357</v>
      </c>
      <c r="Y118" s="4">
        <v>97751</v>
      </c>
      <c r="Z118" s="3">
        <v>98261</v>
      </c>
      <c r="AA118" s="4">
        <v>99018</v>
      </c>
      <c r="AB118" s="5"/>
    </row>
    <row r="119" s="1" customFormat="1" spans="1:28">
      <c r="A119" s="3">
        <v>76853</v>
      </c>
      <c r="B119" s="4">
        <v>77664</v>
      </c>
      <c r="C119" s="3">
        <v>78636</v>
      </c>
      <c r="D119" s="4">
        <v>79058</v>
      </c>
      <c r="E119" s="3">
        <v>79754</v>
      </c>
      <c r="F119" s="4">
        <v>80736</v>
      </c>
      <c r="G119" s="3">
        <v>81057</v>
      </c>
      <c r="H119" s="4">
        <v>81640</v>
      </c>
      <c r="I119" s="3">
        <v>82701</v>
      </c>
      <c r="J119" s="4">
        <v>83276</v>
      </c>
      <c r="K119" s="3">
        <v>83666</v>
      </c>
      <c r="L119" s="4">
        <v>84728</v>
      </c>
      <c r="M119" s="3">
        <v>85927</v>
      </c>
      <c r="N119" s="4">
        <v>86511</v>
      </c>
      <c r="O119" s="3">
        <v>87419</v>
      </c>
      <c r="P119" s="3">
        <v>87743</v>
      </c>
      <c r="Q119" s="4">
        <v>88125</v>
      </c>
      <c r="R119" s="3">
        <v>89047</v>
      </c>
      <c r="S119" s="4">
        <v>92283</v>
      </c>
      <c r="T119" s="3">
        <v>93519</v>
      </c>
      <c r="U119" s="4">
        <v>95254</v>
      </c>
      <c r="V119" s="3">
        <v>95659</v>
      </c>
      <c r="W119" s="4">
        <v>96064</v>
      </c>
      <c r="X119" s="3">
        <v>97375</v>
      </c>
      <c r="Y119" s="4">
        <v>97752</v>
      </c>
      <c r="Z119" s="3">
        <v>98262</v>
      </c>
      <c r="AA119" s="4">
        <v>99029</v>
      </c>
      <c r="AB119" s="5"/>
    </row>
    <row r="120" s="1" customFormat="1" spans="1:28">
      <c r="A120" s="3">
        <v>76854</v>
      </c>
      <c r="B120" s="4">
        <v>77830</v>
      </c>
      <c r="C120" s="3">
        <v>78643</v>
      </c>
      <c r="D120" s="4">
        <v>79062</v>
      </c>
      <c r="E120" s="3">
        <v>79755</v>
      </c>
      <c r="F120" s="4">
        <v>80743</v>
      </c>
      <c r="G120" s="3">
        <v>81059</v>
      </c>
      <c r="H120" s="4">
        <v>81650</v>
      </c>
      <c r="I120" s="3">
        <v>82710</v>
      </c>
      <c r="J120" s="4">
        <v>83278</v>
      </c>
      <c r="K120" s="3">
        <v>83670</v>
      </c>
      <c r="L120" s="4">
        <v>84731</v>
      </c>
      <c r="M120" s="3">
        <v>85928</v>
      </c>
      <c r="N120" s="4">
        <v>86512</v>
      </c>
      <c r="O120" s="3">
        <v>87455</v>
      </c>
      <c r="P120" s="3">
        <v>87745</v>
      </c>
      <c r="Q120" s="4">
        <v>88126</v>
      </c>
      <c r="R120" s="3">
        <v>89049</v>
      </c>
      <c r="S120" s="4">
        <v>92304</v>
      </c>
      <c r="T120" s="3">
        <v>93527</v>
      </c>
      <c r="U120" s="4">
        <v>95255</v>
      </c>
      <c r="V120" s="3">
        <v>95684</v>
      </c>
      <c r="W120" s="4">
        <v>96065</v>
      </c>
      <c r="X120" s="3">
        <v>97390</v>
      </c>
      <c r="Y120" s="4">
        <v>97754</v>
      </c>
      <c r="Z120" s="3">
        <v>98279</v>
      </c>
      <c r="AA120" s="4">
        <v>99030</v>
      </c>
      <c r="AB120" s="5"/>
    </row>
    <row r="121" s="1" customFormat="1" spans="1:28">
      <c r="A121" s="3">
        <v>76856</v>
      </c>
      <c r="B121" s="4">
        <v>77831</v>
      </c>
      <c r="C121" s="3">
        <v>78663</v>
      </c>
      <c r="D121" s="4">
        <v>79078</v>
      </c>
      <c r="E121" s="3">
        <v>79756</v>
      </c>
      <c r="F121" s="4">
        <v>80744</v>
      </c>
      <c r="G121" s="3">
        <v>81069</v>
      </c>
      <c r="H121" s="4">
        <v>81652</v>
      </c>
      <c r="I121" s="3">
        <v>82712</v>
      </c>
      <c r="J121" s="4">
        <v>83281</v>
      </c>
      <c r="K121" s="3">
        <v>83802</v>
      </c>
      <c r="L121" s="4">
        <v>84733</v>
      </c>
      <c r="M121" s="3">
        <v>85932</v>
      </c>
      <c r="N121" s="4">
        <v>86520</v>
      </c>
      <c r="O121" s="3">
        <v>87461</v>
      </c>
      <c r="P121" s="3">
        <v>87746</v>
      </c>
      <c r="Q121" s="4">
        <v>88133</v>
      </c>
      <c r="R121" s="3">
        <v>89124</v>
      </c>
      <c r="S121" s="4">
        <v>92305</v>
      </c>
      <c r="T121" s="3">
        <v>93530</v>
      </c>
      <c r="U121" s="4">
        <v>95257</v>
      </c>
      <c r="V121" s="3">
        <v>95701</v>
      </c>
      <c r="W121" s="4">
        <v>96070</v>
      </c>
      <c r="X121" s="3">
        <v>97406</v>
      </c>
      <c r="Y121" s="4">
        <v>97758</v>
      </c>
      <c r="Z121" s="3">
        <v>98280</v>
      </c>
      <c r="AA121" s="4">
        <v>99032</v>
      </c>
      <c r="AB121" s="5"/>
    </row>
    <row r="122" s="1" customFormat="1" spans="1:28">
      <c r="A122" s="3">
        <v>76858</v>
      </c>
      <c r="B122" s="4">
        <v>77853</v>
      </c>
      <c r="C122" s="3">
        <v>78675</v>
      </c>
      <c r="D122" s="4">
        <v>79080</v>
      </c>
      <c r="E122" s="3">
        <v>79759</v>
      </c>
      <c r="F122" s="4">
        <v>80745</v>
      </c>
      <c r="G122" s="3">
        <v>81071</v>
      </c>
      <c r="H122" s="4">
        <v>82051</v>
      </c>
      <c r="I122" s="3">
        <v>82714</v>
      </c>
      <c r="J122" s="4">
        <v>83283</v>
      </c>
      <c r="K122" s="3">
        <v>83808</v>
      </c>
      <c r="L122" s="4">
        <v>84735</v>
      </c>
      <c r="M122" s="3">
        <v>85933</v>
      </c>
      <c r="N122" s="4">
        <v>86538</v>
      </c>
      <c r="O122" s="3">
        <v>87510</v>
      </c>
      <c r="P122" s="3">
        <v>87749</v>
      </c>
      <c r="Q122" s="4">
        <v>88134</v>
      </c>
      <c r="R122" s="3">
        <v>89161</v>
      </c>
      <c r="S122" s="4">
        <v>92309</v>
      </c>
      <c r="T122" s="3">
        <v>93541</v>
      </c>
      <c r="U122" s="4">
        <v>95311</v>
      </c>
      <c r="V122" s="3">
        <v>95715</v>
      </c>
      <c r="W122" s="4">
        <v>96075</v>
      </c>
      <c r="X122" s="3">
        <v>97424</v>
      </c>
      <c r="Y122" s="4">
        <v>97761</v>
      </c>
      <c r="Z122" s="3">
        <v>98281</v>
      </c>
      <c r="AA122" s="4">
        <v>99040</v>
      </c>
      <c r="AB122" s="5"/>
    </row>
    <row r="123" s="1" customFormat="1" spans="1:28">
      <c r="A123" s="3">
        <v>76859</v>
      </c>
      <c r="B123" s="4">
        <v>77863</v>
      </c>
      <c r="C123" s="3">
        <v>78677</v>
      </c>
      <c r="D123" s="4">
        <v>79083</v>
      </c>
      <c r="E123" s="3">
        <v>79770</v>
      </c>
      <c r="F123" s="4">
        <v>80749</v>
      </c>
      <c r="G123" s="3">
        <v>81077</v>
      </c>
      <c r="H123" s="4">
        <v>82052</v>
      </c>
      <c r="I123" s="3">
        <v>82715</v>
      </c>
      <c r="J123" s="4">
        <v>83285</v>
      </c>
      <c r="K123" s="3">
        <v>83823</v>
      </c>
      <c r="L123" s="4">
        <v>84741</v>
      </c>
      <c r="M123" s="3">
        <v>85936</v>
      </c>
      <c r="N123" s="4">
        <v>86544</v>
      </c>
      <c r="O123" s="3">
        <v>87512</v>
      </c>
      <c r="P123" s="3">
        <v>87750</v>
      </c>
      <c r="Q123" s="4">
        <v>88135</v>
      </c>
      <c r="R123" s="3">
        <v>89310</v>
      </c>
      <c r="S123" s="4">
        <v>92323</v>
      </c>
      <c r="T123" s="3">
        <v>93544</v>
      </c>
      <c r="U123" s="4">
        <v>95333</v>
      </c>
      <c r="V123" s="3">
        <v>95720</v>
      </c>
      <c r="W123" s="4">
        <v>96076</v>
      </c>
      <c r="X123" s="3">
        <v>97429</v>
      </c>
      <c r="Y123" s="4">
        <v>97813</v>
      </c>
      <c r="Z123" s="3">
        <v>98283</v>
      </c>
      <c r="AA123" s="4">
        <v>99105</v>
      </c>
      <c r="AB123" s="5"/>
    </row>
    <row r="124" s="1" customFormat="1" spans="1:28">
      <c r="A124" s="3">
        <v>76864</v>
      </c>
      <c r="B124" s="4">
        <v>77865</v>
      </c>
      <c r="C124" s="3">
        <v>78828</v>
      </c>
      <c r="D124" s="4">
        <v>79084</v>
      </c>
      <c r="E124" s="3">
        <v>79772</v>
      </c>
      <c r="F124" s="4">
        <v>80754</v>
      </c>
      <c r="G124" s="3">
        <v>81081</v>
      </c>
      <c r="H124" s="4">
        <v>82053</v>
      </c>
      <c r="I124" s="3">
        <v>82720</v>
      </c>
      <c r="J124" s="4">
        <v>83302</v>
      </c>
      <c r="K124" s="3">
        <v>83824</v>
      </c>
      <c r="L124" s="4">
        <v>84743</v>
      </c>
      <c r="M124" s="3">
        <v>85937</v>
      </c>
      <c r="N124" s="4">
        <v>86545</v>
      </c>
      <c r="O124" s="3">
        <v>87513</v>
      </c>
      <c r="P124" s="3">
        <v>87752</v>
      </c>
      <c r="Q124" s="4">
        <v>88136</v>
      </c>
      <c r="R124" s="3">
        <v>89311</v>
      </c>
      <c r="S124" s="4">
        <v>92328</v>
      </c>
      <c r="T124" s="3">
        <v>93558</v>
      </c>
      <c r="U124" s="4">
        <v>95345</v>
      </c>
      <c r="V124" s="3">
        <v>95721</v>
      </c>
      <c r="W124" s="4">
        <v>96085</v>
      </c>
      <c r="X124" s="3">
        <v>97444</v>
      </c>
      <c r="Y124" s="4">
        <v>97817</v>
      </c>
      <c r="Z124" s="3">
        <v>98286</v>
      </c>
      <c r="AA124" s="4">
        <v>99115</v>
      </c>
      <c r="AB124"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YIDA</vt:lpstr>
      <vt:lpstr>compensation</vt:lpstr>
      <vt:lpstr>shipping schedule</vt:lpstr>
      <vt:lpstr>US AIR</vt:lpstr>
      <vt:lpstr>US SMALL CARGO AIR</vt:lpstr>
      <vt:lpstr>US SEA</vt:lpstr>
      <vt:lpstr>US SEA SENSITIVE</vt:lpstr>
      <vt:lpstr>American Islands</vt:lpstr>
      <vt:lpstr>The goods regulated by CPSC</vt:lpstr>
      <vt:lpstr>US products via general cargo </vt:lpstr>
      <vt:lpstr>Regulatory products of the US</vt:lpstr>
      <vt:lpstr>Super remote areas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sunny</cp:lastModifiedBy>
  <dcterms:created xsi:type="dcterms:W3CDTF">2023-05-12T11:15:00Z</dcterms:created>
  <dcterms:modified xsi:type="dcterms:W3CDTF">2026-08-24T07:29:15Z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78420624E2FE43A79B9F62B72DA5276D_12</vt:lpwstr>
  </property>
  <property fmtid="{D5CDD505-2E9C-101B-9397-08002B2CF9AE}" pid="4" name="CalculationRule">
    <vt:i4>0</vt:i4>
  </property>
</Properties>
</file>